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" windowWidth="19065" windowHeight="11595"/>
  </bookViews>
  <sheets>
    <sheet name="табл 2" sheetId="2" r:id="rId1"/>
  </sheets>
  <definedNames>
    <definedName name="_xlnm.Print_Titles" localSheetId="0">'табл 2'!$3:$6</definedName>
    <definedName name="_xlnm.Print_Area" localSheetId="0">'табл 2'!$A$1:$J$26</definedName>
  </definedNames>
  <calcPr calcId="145621"/>
</workbook>
</file>

<file path=xl/calcChain.xml><?xml version="1.0" encoding="utf-8"?>
<calcChain xmlns="http://schemas.openxmlformats.org/spreadsheetml/2006/main">
  <c r="E16" i="2" l="1"/>
  <c r="E21" i="2"/>
  <c r="J21" i="2" l="1"/>
  <c r="G8" i="2"/>
  <c r="I16" i="2"/>
  <c r="I21" i="2"/>
  <c r="H11" i="2"/>
  <c r="H13" i="2"/>
  <c r="H18" i="2"/>
  <c r="J16" i="2"/>
  <c r="F11" i="2"/>
  <c r="F13" i="2"/>
  <c r="F18" i="2"/>
  <c r="D11" i="2"/>
  <c r="D13" i="2"/>
  <c r="D18" i="2"/>
  <c r="H8" i="2" l="1"/>
  <c r="I18" i="2"/>
  <c r="I13" i="2"/>
  <c r="I11" i="2"/>
  <c r="E13" i="2"/>
  <c r="J13" i="2" s="1"/>
  <c r="E11" i="2"/>
  <c r="J11" i="2" s="1"/>
  <c r="F8" i="2"/>
  <c r="E18" i="2"/>
  <c r="D8" i="2"/>
  <c r="I8" i="2" s="1"/>
  <c r="J18" i="2" l="1"/>
  <c r="E8" i="2"/>
  <c r="J8" i="2" s="1"/>
</calcChain>
</file>

<file path=xl/sharedStrings.xml><?xml version="1.0" encoding="utf-8"?>
<sst xmlns="http://schemas.openxmlformats.org/spreadsheetml/2006/main" count="39" uniqueCount="30">
  <si>
    <t>Статус</t>
  </si>
  <si>
    <t>Наименование муниципальной программы, подпрограммы муниципальной программы,основного мероприятия муниципальной программы</t>
  </si>
  <si>
    <t>Источники ресурсного обеспечения</t>
  </si>
  <si>
    <t>Муниципальная программа</t>
  </si>
  <si>
    <t>всего, в том числе:</t>
  </si>
  <si>
    <t xml:space="preserve">федеральный бюджет </t>
  </si>
  <si>
    <t>областной бюджет</t>
  </si>
  <si>
    <t>бюджет городского округа</t>
  </si>
  <si>
    <t>внебюджетные источники</t>
  </si>
  <si>
    <t>в том числе:</t>
  </si>
  <si>
    <t>федеральный бюджет</t>
  </si>
  <si>
    <t>Основное мероприятие 1</t>
  </si>
  <si>
    <t>Управление муниципальными финансами</t>
  </si>
  <si>
    <t>Организация бюджетного процесса в городском округе город Воронеж</t>
  </si>
  <si>
    <t xml:space="preserve">Основное мероприятие 2 </t>
  </si>
  <si>
    <t>Обеспечение реализации программы</t>
  </si>
  <si>
    <t>предусмотрено муниципальной программой,             тыс. руб.</t>
  </si>
  <si>
    <t>всего</t>
  </si>
  <si>
    <t>уточненные плановые бюджетные ассигнования</t>
  </si>
  <si>
    <t>плановые внебюджетные ассигнования</t>
  </si>
  <si>
    <t>профинансировано, тыс. руб.</t>
  </si>
  <si>
    <t xml:space="preserve">Расходы за отчетный период </t>
  </si>
  <si>
    <t>выполнено (гр.8/гр.4), (%)</t>
  </si>
  <si>
    <t>выполнено (гр.8/гр.5), (%)</t>
  </si>
  <si>
    <t>Масленникова</t>
  </si>
  <si>
    <t>255-42-40</t>
  </si>
  <si>
    <t>Уточненные годовые плановые ассигнования, тыс.руб.</t>
  </si>
  <si>
    <t>И.В. Чикина</t>
  </si>
  <si>
    <t>Заместитель руководителя управления финансово-бюджетной политики</t>
  </si>
  <si>
    <t>Отчет
о расходах федерального, областного бюджетов, бюджета городского округа город Воронеж и внебюджетных источников на реализацию муниципальной программы городского округа город Воронеж "Управление муниципальными финансами"
по состоянию на 01.04.2025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</si>
</sst>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1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7" fillId="0" borderId="0" applyFont="0" applyFill="0" applyBorder="0" applyAlignment="0" applyProtection="0"/>
  </cellStyleXfs>
  <cellXfs count="49">
    <xf numFmtId="0" fontId="0" fillId="0" borderId="0" xfId="0"/>
    <xf numFmtId="49" fontId="5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wrapText="1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49" fontId="3" fillId="0" borderId="1" xfId="0" applyNumberFormat="1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center" wrapText="1"/>
    </xf>
    <xf numFmtId="0" fontId="3" fillId="0" borderId="0" xfId="0" applyFont="1" applyFill="1"/>
    <xf numFmtId="0" fontId="4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4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wrapText="1"/>
    </xf>
    <xf numFmtId="4" fontId="8" fillId="0" borderId="1" xfId="0" applyNumberFormat="1" applyFont="1" applyFill="1" applyBorder="1" applyAlignment="1">
      <alignment horizontal="center" wrapText="1"/>
    </xf>
    <xf numFmtId="165" fontId="8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vertical="top" wrapText="1"/>
    </xf>
    <xf numFmtId="165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top" wrapText="1"/>
    </xf>
    <xf numFmtId="0" fontId="9" fillId="0" borderId="0" xfId="0" applyFont="1" applyFill="1"/>
    <xf numFmtId="0" fontId="3" fillId="0" borderId="0" xfId="0" applyFont="1" applyFill="1" applyBorder="1" applyAlignment="1">
      <alignment horizontal="center" vertical="top" wrapText="1"/>
    </xf>
    <xf numFmtId="0" fontId="6" fillId="0" borderId="0" xfId="0" applyFont="1" applyFill="1"/>
    <xf numFmtId="0" fontId="6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3" fillId="0" borderId="0" xfId="0" applyNumberFormat="1" applyFont="1" applyFill="1" applyAlignment="1" applyProtection="1">
      <alignment horizontal="left" vertical="center"/>
      <protection locked="0"/>
    </xf>
    <xf numFmtId="49" fontId="0" fillId="0" borderId="0" xfId="0" applyNumberFormat="1" applyFill="1" applyAlignment="1" applyProtection="1">
      <alignment horizontal="left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J29"/>
  <sheetViews>
    <sheetView tabSelected="1" zoomScaleNormal="100" zoomScaleSheetLayoutView="85" workbookViewId="0">
      <selection activeCell="I8" sqref="I8"/>
    </sheetView>
  </sheetViews>
  <sheetFormatPr defaultRowHeight="15.75" x14ac:dyDescent="0.25"/>
  <cols>
    <col min="1" max="1" width="17.140625" style="10" customWidth="1"/>
    <col min="2" max="2" width="40.28515625" style="10" customWidth="1"/>
    <col min="3" max="3" width="28" style="10" customWidth="1"/>
    <col min="4" max="4" width="16.5703125" style="10" customWidth="1"/>
    <col min="5" max="5" width="15.140625" style="10" customWidth="1"/>
    <col min="6" max="6" width="15" style="10" customWidth="1"/>
    <col min="7" max="7" width="16" style="10" customWidth="1"/>
    <col min="8" max="8" width="20.140625" style="10" customWidth="1"/>
    <col min="9" max="10" width="13" style="10" customWidth="1"/>
    <col min="11" max="16384" width="9.140625" style="10"/>
  </cols>
  <sheetData>
    <row r="1" spans="1:10" ht="76.5" customHeight="1" x14ac:dyDescent="0.25">
      <c r="A1" s="29" t="s">
        <v>29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x14ac:dyDescent="0.25">
      <c r="A2" s="11"/>
      <c r="B2" s="3"/>
      <c r="C2" s="4"/>
      <c r="D2" s="4"/>
      <c r="E2" s="4"/>
      <c r="F2" s="4"/>
      <c r="G2" s="4"/>
      <c r="H2" s="4"/>
    </row>
    <row r="3" spans="1:10" ht="18" customHeight="1" x14ac:dyDescent="0.25">
      <c r="A3" s="30" t="s">
        <v>0</v>
      </c>
      <c r="B3" s="31" t="s">
        <v>1</v>
      </c>
      <c r="C3" s="30" t="s">
        <v>2</v>
      </c>
      <c r="D3" s="32" t="s">
        <v>21</v>
      </c>
      <c r="E3" s="33"/>
      <c r="F3" s="33"/>
      <c r="G3" s="33"/>
      <c r="H3" s="33"/>
      <c r="I3" s="33"/>
      <c r="J3" s="34"/>
    </row>
    <row r="4" spans="1:10" ht="30" customHeight="1" x14ac:dyDescent="0.25">
      <c r="A4" s="30"/>
      <c r="B4" s="31"/>
      <c r="C4" s="30"/>
      <c r="D4" s="35" t="s">
        <v>16</v>
      </c>
      <c r="E4" s="38" t="s">
        <v>26</v>
      </c>
      <c r="F4" s="39"/>
      <c r="G4" s="40"/>
      <c r="H4" s="30" t="s">
        <v>20</v>
      </c>
      <c r="I4" s="30" t="s">
        <v>22</v>
      </c>
      <c r="J4" s="30" t="s">
        <v>23</v>
      </c>
    </row>
    <row r="5" spans="1:10" ht="15" customHeight="1" x14ac:dyDescent="0.25">
      <c r="A5" s="30"/>
      <c r="B5" s="31"/>
      <c r="C5" s="30"/>
      <c r="D5" s="36"/>
      <c r="E5" s="35" t="s">
        <v>17</v>
      </c>
      <c r="F5" s="32" t="s">
        <v>9</v>
      </c>
      <c r="G5" s="34"/>
      <c r="H5" s="30"/>
      <c r="I5" s="30"/>
      <c r="J5" s="30"/>
    </row>
    <row r="6" spans="1:10" s="14" customFormat="1" ht="62.25" customHeight="1" x14ac:dyDescent="0.25">
      <c r="A6" s="30"/>
      <c r="B6" s="31"/>
      <c r="C6" s="30"/>
      <c r="D6" s="37"/>
      <c r="E6" s="41"/>
      <c r="F6" s="13" t="s">
        <v>18</v>
      </c>
      <c r="G6" s="13" t="s">
        <v>19</v>
      </c>
      <c r="H6" s="30"/>
      <c r="I6" s="30"/>
      <c r="J6" s="30"/>
    </row>
    <row r="7" spans="1:10" s="14" customFormat="1" x14ac:dyDescent="0.25">
      <c r="A7" s="12">
        <v>1</v>
      </c>
      <c r="B7" s="15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  <c r="I7" s="16">
        <v>9</v>
      </c>
      <c r="J7" s="16">
        <v>10</v>
      </c>
    </row>
    <row r="8" spans="1:10" s="14" customFormat="1" ht="15.75" customHeight="1" x14ac:dyDescent="0.25">
      <c r="A8" s="44" t="s">
        <v>3</v>
      </c>
      <c r="B8" s="44" t="s">
        <v>12</v>
      </c>
      <c r="C8" s="17" t="s">
        <v>4</v>
      </c>
      <c r="D8" s="18">
        <f>D13+D18</f>
        <v>2320380.58</v>
      </c>
      <c r="E8" s="18">
        <f t="shared" ref="E8:F8" si="0">E13+E18</f>
        <v>1123957.9300000002</v>
      </c>
      <c r="F8" s="18">
        <f t="shared" si="0"/>
        <v>1123957.9300000002</v>
      </c>
      <c r="G8" s="18">
        <f>G13+G18</f>
        <v>0</v>
      </c>
      <c r="H8" s="18">
        <f>H13+H18</f>
        <v>236054.66999999998</v>
      </c>
      <c r="I8" s="19">
        <f>H8/D8%</f>
        <v>10.173101431490172</v>
      </c>
      <c r="J8" s="19">
        <f>H8/E8%</f>
        <v>21.00209124375322</v>
      </c>
    </row>
    <row r="9" spans="1:10" x14ac:dyDescent="0.25">
      <c r="A9" s="44"/>
      <c r="B9" s="44"/>
      <c r="C9" s="20" t="s">
        <v>5</v>
      </c>
      <c r="D9" s="21"/>
      <c r="E9" s="21"/>
      <c r="F9" s="21"/>
      <c r="G9" s="22"/>
      <c r="H9" s="22"/>
      <c r="I9" s="23"/>
      <c r="J9" s="23"/>
    </row>
    <row r="10" spans="1:10" x14ac:dyDescent="0.25">
      <c r="A10" s="44"/>
      <c r="B10" s="44"/>
      <c r="C10" s="5" t="s">
        <v>6</v>
      </c>
      <c r="D10" s="9"/>
      <c r="E10" s="9"/>
      <c r="F10" s="9"/>
      <c r="G10" s="9"/>
      <c r="H10" s="9"/>
      <c r="I10" s="23"/>
      <c r="J10" s="23"/>
    </row>
    <row r="11" spans="1:10" ht="15.75" customHeight="1" x14ac:dyDescent="0.25">
      <c r="A11" s="44"/>
      <c r="B11" s="44"/>
      <c r="C11" s="5" t="s">
        <v>7</v>
      </c>
      <c r="D11" s="9">
        <f>D16+D21</f>
        <v>2320380.58</v>
      </c>
      <c r="E11" s="9">
        <f t="shared" ref="E11:F11" si="1">E16+E21</f>
        <v>1123957.9300000002</v>
      </c>
      <c r="F11" s="9">
        <f t="shared" si="1"/>
        <v>1123957.9300000002</v>
      </c>
      <c r="G11" s="9"/>
      <c r="H11" s="9">
        <f>H16+H21</f>
        <v>236054.66999999998</v>
      </c>
      <c r="I11" s="23">
        <f t="shared" ref="I11:I21" si="2">H11/D11%</f>
        <v>10.173101431490172</v>
      </c>
      <c r="J11" s="23">
        <f t="shared" ref="J11:J21" si="3">H11/E11%</f>
        <v>21.00209124375322</v>
      </c>
    </row>
    <row r="12" spans="1:10" ht="15.75" customHeight="1" x14ac:dyDescent="0.25">
      <c r="A12" s="44"/>
      <c r="B12" s="44"/>
      <c r="C12" s="6" t="s">
        <v>8</v>
      </c>
      <c r="D12" s="9"/>
      <c r="E12" s="9"/>
      <c r="F12" s="9"/>
      <c r="G12" s="9"/>
      <c r="H12" s="9"/>
      <c r="I12" s="23"/>
      <c r="J12" s="23"/>
    </row>
    <row r="13" spans="1:10" s="25" customFormat="1" x14ac:dyDescent="0.25">
      <c r="A13" s="44" t="s">
        <v>11</v>
      </c>
      <c r="B13" s="35" t="s">
        <v>13</v>
      </c>
      <c r="C13" s="24" t="s">
        <v>4</v>
      </c>
      <c r="D13" s="9">
        <f>D16</f>
        <v>2091626.58</v>
      </c>
      <c r="E13" s="9">
        <f t="shared" ref="E13:F13" si="4">E16</f>
        <v>895203.93</v>
      </c>
      <c r="F13" s="9">
        <f t="shared" si="4"/>
        <v>895203.93</v>
      </c>
      <c r="G13" s="9">
        <v>0</v>
      </c>
      <c r="H13" s="9">
        <f>H16</f>
        <v>197200.53</v>
      </c>
      <c r="I13" s="23">
        <f t="shared" si="2"/>
        <v>9.4280944737277146</v>
      </c>
      <c r="J13" s="23">
        <f t="shared" si="3"/>
        <v>22.028559459072078</v>
      </c>
    </row>
    <row r="14" spans="1:10" x14ac:dyDescent="0.25">
      <c r="A14" s="44"/>
      <c r="B14" s="36"/>
      <c r="C14" s="20" t="s">
        <v>10</v>
      </c>
      <c r="D14" s="9"/>
      <c r="E14" s="9"/>
      <c r="F14" s="9"/>
      <c r="G14" s="9"/>
      <c r="H14" s="9"/>
      <c r="I14" s="23"/>
      <c r="J14" s="23"/>
    </row>
    <row r="15" spans="1:10" x14ac:dyDescent="0.25">
      <c r="A15" s="44"/>
      <c r="B15" s="36"/>
      <c r="C15" s="7" t="s">
        <v>6</v>
      </c>
      <c r="D15" s="9"/>
      <c r="E15" s="9"/>
      <c r="F15" s="9"/>
      <c r="G15" s="9"/>
      <c r="H15" s="9"/>
      <c r="I15" s="23"/>
      <c r="J15" s="23"/>
    </row>
    <row r="16" spans="1:10" ht="15.75" customHeight="1" x14ac:dyDescent="0.25">
      <c r="A16" s="44"/>
      <c r="B16" s="36"/>
      <c r="C16" s="5" t="s">
        <v>7</v>
      </c>
      <c r="D16" s="9">
        <v>2091626.58</v>
      </c>
      <c r="E16" s="9">
        <f>F16+G16</f>
        <v>895203.93</v>
      </c>
      <c r="F16" s="9">
        <v>895203.93</v>
      </c>
      <c r="G16" s="9"/>
      <c r="H16" s="9">
        <v>197200.53</v>
      </c>
      <c r="I16" s="23">
        <f t="shared" si="2"/>
        <v>9.4280944737277146</v>
      </c>
      <c r="J16" s="23">
        <f t="shared" si="3"/>
        <v>22.028559459072078</v>
      </c>
    </row>
    <row r="17" spans="1:10" ht="15.75" customHeight="1" x14ac:dyDescent="0.25">
      <c r="A17" s="44"/>
      <c r="B17" s="36"/>
      <c r="C17" s="7" t="s">
        <v>8</v>
      </c>
      <c r="D17" s="9"/>
      <c r="E17" s="9"/>
      <c r="F17" s="9"/>
      <c r="G17" s="9"/>
      <c r="H17" s="9"/>
      <c r="I17" s="23"/>
      <c r="J17" s="23"/>
    </row>
    <row r="18" spans="1:10" s="25" customFormat="1" x14ac:dyDescent="0.25">
      <c r="A18" s="46" t="s">
        <v>14</v>
      </c>
      <c r="B18" s="35" t="s">
        <v>15</v>
      </c>
      <c r="C18" s="24" t="s">
        <v>4</v>
      </c>
      <c r="D18" s="9">
        <f>D21</f>
        <v>228754</v>
      </c>
      <c r="E18" s="9">
        <f>E21</f>
        <v>228754</v>
      </c>
      <c r="F18" s="9">
        <f t="shared" ref="F18" si="5">F21</f>
        <v>228754</v>
      </c>
      <c r="G18" s="9">
        <v>0</v>
      </c>
      <c r="H18" s="9">
        <f>H21</f>
        <v>38854.14</v>
      </c>
      <c r="I18" s="23">
        <f t="shared" si="2"/>
        <v>16.985119385890521</v>
      </c>
      <c r="J18" s="23">
        <f t="shared" si="3"/>
        <v>16.985119385890521</v>
      </c>
    </row>
    <row r="19" spans="1:10" x14ac:dyDescent="0.25">
      <c r="A19" s="47"/>
      <c r="B19" s="36"/>
      <c r="C19" s="20" t="s">
        <v>10</v>
      </c>
      <c r="D19" s="9"/>
      <c r="E19" s="9"/>
      <c r="F19" s="9"/>
      <c r="G19" s="9"/>
      <c r="H19" s="9"/>
      <c r="I19" s="23"/>
      <c r="J19" s="23"/>
    </row>
    <row r="20" spans="1:10" x14ac:dyDescent="0.25">
      <c r="A20" s="47"/>
      <c r="B20" s="36"/>
      <c r="C20" s="7" t="s">
        <v>6</v>
      </c>
      <c r="D20" s="9"/>
      <c r="E20" s="9"/>
      <c r="F20" s="9"/>
      <c r="G20" s="9"/>
      <c r="H20" s="9"/>
      <c r="I20" s="23"/>
      <c r="J20" s="23"/>
    </row>
    <row r="21" spans="1:10" ht="15.75" customHeight="1" x14ac:dyDescent="0.25">
      <c r="A21" s="47"/>
      <c r="B21" s="36"/>
      <c r="C21" s="5" t="s">
        <v>7</v>
      </c>
      <c r="D21" s="9">
        <v>228754</v>
      </c>
      <c r="E21" s="9">
        <f>F21+G21</f>
        <v>228754</v>
      </c>
      <c r="F21" s="9">
        <v>228754</v>
      </c>
      <c r="G21" s="9"/>
      <c r="H21" s="9">
        <v>38854.14</v>
      </c>
      <c r="I21" s="23">
        <f t="shared" si="2"/>
        <v>16.985119385890521</v>
      </c>
      <c r="J21" s="23">
        <f t="shared" si="3"/>
        <v>16.985119385890521</v>
      </c>
    </row>
    <row r="22" spans="1:10" ht="15.75" customHeight="1" x14ac:dyDescent="0.25">
      <c r="A22" s="48"/>
      <c r="B22" s="37"/>
      <c r="C22" s="7" t="s">
        <v>8</v>
      </c>
      <c r="D22" s="9"/>
      <c r="E22" s="9"/>
      <c r="F22" s="9"/>
      <c r="G22" s="9"/>
      <c r="H22" s="9"/>
      <c r="I22" s="23"/>
      <c r="J22" s="23"/>
    </row>
    <row r="23" spans="1:10" x14ac:dyDescent="0.25">
      <c r="A23" s="1"/>
      <c r="B23" s="26"/>
      <c r="C23" s="8"/>
      <c r="D23" s="2"/>
      <c r="E23" s="2"/>
      <c r="F23" s="2"/>
      <c r="G23" s="2"/>
      <c r="H23" s="2"/>
    </row>
    <row r="24" spans="1:10" x14ac:dyDescent="0.25">
      <c r="A24" s="1"/>
      <c r="B24" s="26"/>
      <c r="C24" s="8"/>
      <c r="D24" s="2"/>
      <c r="E24" s="2"/>
      <c r="F24" s="2"/>
      <c r="G24" s="2"/>
      <c r="H24" s="2"/>
    </row>
    <row r="26" spans="1:10" s="27" customFormat="1" ht="18.75" x14ac:dyDescent="0.3">
      <c r="A26" s="27" t="s">
        <v>28</v>
      </c>
      <c r="D26" s="28"/>
      <c r="E26" s="28"/>
      <c r="F26" s="28"/>
      <c r="G26" s="28"/>
      <c r="I26" s="45" t="s">
        <v>27</v>
      </c>
      <c r="J26" s="45"/>
    </row>
    <row r="28" spans="1:10" x14ac:dyDescent="0.25">
      <c r="A28" s="42" t="s">
        <v>24</v>
      </c>
      <c r="B28" s="43"/>
    </row>
    <row r="29" spans="1:10" x14ac:dyDescent="0.25">
      <c r="A29" s="42" t="s">
        <v>25</v>
      </c>
      <c r="B29" s="43"/>
    </row>
  </sheetData>
  <mergeCells count="21">
    <mergeCell ref="A28:B28"/>
    <mergeCell ref="A29:B29"/>
    <mergeCell ref="A8:A12"/>
    <mergeCell ref="B8:B12"/>
    <mergeCell ref="I26:J26"/>
    <mergeCell ref="A13:A17"/>
    <mergeCell ref="B13:B17"/>
    <mergeCell ref="A18:A22"/>
    <mergeCell ref="B18:B22"/>
    <mergeCell ref="A1:J1"/>
    <mergeCell ref="A3:A6"/>
    <mergeCell ref="B3:B6"/>
    <mergeCell ref="C3:C6"/>
    <mergeCell ref="D3:J3"/>
    <mergeCell ref="D4:D6"/>
    <mergeCell ref="E4:G4"/>
    <mergeCell ref="F5:G5"/>
    <mergeCell ref="H4:H6"/>
    <mergeCell ref="I4:I6"/>
    <mergeCell ref="J4:J6"/>
    <mergeCell ref="E5:E6"/>
  </mergeCells>
  <printOptions horizontalCentered="1"/>
  <pageMargins left="0.39370078740157483" right="0.39370078740157483" top="0.35433070866141736" bottom="0.35433070866141736" header="0.27559055118110237" footer="0.27559055118110237"/>
  <pageSetup paperSize="9" scale="73" firstPageNumber="163" fitToHeight="0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табл 2</vt:lpstr>
      <vt:lpstr>'табл 2'!Заголовки_для_печати</vt:lpstr>
      <vt:lpstr>'табл 2'!Область_печати</vt:lpstr>
    </vt:vector>
  </TitlesOfParts>
  <Company>oem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405-5</dc:creator>
  <cp:lastModifiedBy>Сагайдак Елена Александровна</cp:lastModifiedBy>
  <cp:lastPrinted>2023-04-07T07:34:38Z</cp:lastPrinted>
  <dcterms:created xsi:type="dcterms:W3CDTF">2014-04-08T12:27:53Z</dcterms:created>
  <dcterms:modified xsi:type="dcterms:W3CDTF">2025-04-07T08:30:43Z</dcterms:modified>
</cp:coreProperties>
</file>