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план 2024" sheetId="1" r:id="rId1"/>
  </sheets>
  <definedNames>
    <definedName name="_xlnm.Print_Titles" localSheetId="0">'план 2024'!$11:$13</definedName>
    <definedName name="_xlnm.Print_Area" localSheetId="0">'план 2024'!$A$1:$I$40</definedName>
  </definedNames>
  <calcPr calcId="145621"/>
</workbook>
</file>

<file path=xl/calcChain.xml><?xml version="1.0" encoding="utf-8"?>
<calcChain xmlns="http://schemas.openxmlformats.org/spreadsheetml/2006/main">
  <c r="F27" i="1" l="1"/>
  <c r="F34" i="1" l="1"/>
  <c r="F29" i="1" l="1"/>
  <c r="F31" i="1" l="1"/>
  <c r="F39" i="1"/>
  <c r="F28" i="1"/>
  <c r="F30" i="1"/>
  <c r="F19" i="1"/>
  <c r="F40" i="1"/>
  <c r="F18" i="1"/>
  <c r="F20" i="1"/>
  <c r="F21" i="1"/>
  <c r="F22" i="1"/>
  <c r="F23" i="1"/>
  <c r="F24" i="1"/>
  <c r="F25" i="1"/>
  <c r="F26" i="1"/>
  <c r="F32" i="1"/>
  <c r="F33" i="1"/>
  <c r="F35" i="1"/>
  <c r="F36" i="1"/>
  <c r="F38" i="1"/>
  <c r="F37" i="1"/>
  <c r="I17" i="1"/>
  <c r="I16" i="1" l="1"/>
  <c r="I15" i="1" s="1"/>
  <c r="I14" i="1" s="1"/>
  <c r="F14" i="1" s="1"/>
  <c r="F17" i="1"/>
  <c r="F15" i="1" l="1"/>
  <c r="F16" i="1"/>
</calcChain>
</file>

<file path=xl/sharedStrings.xml><?xml version="1.0" encoding="utf-8"?>
<sst xmlns="http://schemas.openxmlformats.org/spreadsheetml/2006/main" count="109" uniqueCount="81">
  <si>
    <t>УТВЕРЖДАЮ</t>
  </si>
  <si>
    <t xml:space="preserve">План реализации муниципальной программы городского округа город Воронеж </t>
  </si>
  <si>
    <r>
      <rPr>
        <u/>
        <sz val="14"/>
        <rFont val="Times New Roman"/>
        <family val="1"/>
        <charset val="204"/>
      </rPr>
      <t>Управление муниципальными финансами</t>
    </r>
    <r>
      <rPr>
        <sz val="14"/>
        <rFont val="Times New Roman"/>
        <family val="1"/>
        <charset val="204"/>
      </rPr>
      <t xml:space="preserve"> </t>
    </r>
  </si>
  <si>
    <t>№ п/п</t>
  </si>
  <si>
    <t>Наименование подпрограммы,  основного мероприятия, мероприятия</t>
  </si>
  <si>
    <t xml:space="preserve">Ожидаемый непосредственный результат (краткое описание) от реализации подпрограммы, основного мероприятия, мероприятия в очередном финансовом году </t>
  </si>
  <si>
    <t>1.</t>
  </si>
  <si>
    <t>Муниципальная программа "Управление муниципальными финансами"</t>
  </si>
  <si>
    <t>х</t>
  </si>
  <si>
    <t>1.1.</t>
  </si>
  <si>
    <t>Основное мероприятие 1 "Организация бюджетного процесса в городском округе город Воронеж"</t>
  </si>
  <si>
    <t>1.1.1.</t>
  </si>
  <si>
    <t>Мероприятие 1.7 "Финансовое обеспечение выполнения других обязательств городского округа город Воронеж"</t>
  </si>
  <si>
    <t xml:space="preserve">Выполнение в полном объеме расходных обязательств городского округа </t>
  </si>
  <si>
    <t>1.1.1.1.</t>
  </si>
  <si>
    <t>Исполнение судебных актов и уплата государственной пошлины</t>
  </si>
  <si>
    <t>1.1.1.2.</t>
  </si>
  <si>
    <t>Зарезервированные средства, связанные с особенностями исполнения бюджета</t>
  </si>
  <si>
    <t>Межбюджетные трансферты на предоставление субсидий малоимущим гражданам</t>
  </si>
  <si>
    <t>Обслуживание муниципального долга</t>
  </si>
  <si>
    <t>1.2.</t>
  </si>
  <si>
    <t>Основное мероприятие 2 "Обеспечение реализации муниципальной программы"</t>
  </si>
  <si>
    <t xml:space="preserve">927 1003 3900180830 </t>
  </si>
  <si>
    <t>927 0113 3900100880</t>
  </si>
  <si>
    <t xml:space="preserve">927 0113 3900180100 </t>
  </si>
  <si>
    <t xml:space="preserve">927 1301 3900187880 </t>
  </si>
  <si>
    <t>914 0113 3900100880</t>
  </si>
  <si>
    <t>928 0113 3900100880</t>
  </si>
  <si>
    <t>929 0113 3900100880</t>
  </si>
  <si>
    <t>933 0113 3900100880</t>
  </si>
  <si>
    <t>978 0113 3900100880</t>
  </si>
  <si>
    <t>930 0113 3900100880</t>
  </si>
  <si>
    <t>931 0113 3900100880</t>
  </si>
  <si>
    <t>932 0113 3900100880</t>
  </si>
  <si>
    <t>976 0113 3900100880</t>
  </si>
  <si>
    <t>979 0113 3900100880</t>
  </si>
  <si>
    <t>Исполнение бюджета городского округа город Воронеж в соответствии с уточненными плановыми бюджетными ассигнованиями и кассовым планом</t>
  </si>
  <si>
    <t>Своевременное перечисление межбюджетных трансфертов на предоставление субвидий малоимущим гражданам на возмещение разницы, связанной со снижением максимально допустимой доли собственных расходов граждан на оплату жилья и коммунальных услуг в совокупном семейном доходе  в соответствии с заявками департамента социальной защиты Воронежской области</t>
  </si>
  <si>
    <t>Своевременное погашение заемных средств и уплата процентов по муниципальным долговым обязательствам</t>
  </si>
  <si>
    <t>Выполнение в полном объеме незапланированных ранее расходных обязательств городского округа</t>
  </si>
  <si>
    <t>Обеспечение сбалансированности и устойчивости бюджета городкого округа город Воронеж, повышение качества управления муниципальными финансами</t>
  </si>
  <si>
    <t>Исполнитель мероприятия (структурное подразделение администрации городского округа город Воронеж, иной главный распорядитель средств бюджета городского округа город Воронеж)</t>
  </si>
  <si>
    <t xml:space="preserve">КБК (в соответствии с решением Воронежской городской Думы о бюджете городского округа город Воронеж)
</t>
  </si>
  <si>
    <t>Всего</t>
  </si>
  <si>
    <t>в том числе по источникам:</t>
  </si>
  <si>
    <t>федеральный бюджет</t>
  </si>
  <si>
    <t>областной бюджет</t>
  </si>
  <si>
    <t>бюджет городского округа город Воронеж</t>
  </si>
  <si>
    <t xml:space="preserve">Управление финансово-бюджетной политики администрации городского округа город Воронеж </t>
  </si>
  <si>
    <t xml:space="preserve">Администрация городского округа город Воронеж </t>
  </si>
  <si>
    <t>Осуществление финансирования расходов управления финансово-бюджетной политики, обеспечивающих его функции в полном объеме</t>
  </si>
  <si>
    <t xml:space="preserve">Управа Железнодорожного района городского округа город Воронеж </t>
  </si>
  <si>
    <t xml:space="preserve">Управа Коминтерновского района городского округа город Воронеж </t>
  </si>
  <si>
    <t>Управа Левобережного района городского округа город Воронеж</t>
  </si>
  <si>
    <t xml:space="preserve">Управа Ленинского района городского округа город Воронеж </t>
  </si>
  <si>
    <t xml:space="preserve">Управа Советского района городского округа город Воронеж </t>
  </si>
  <si>
    <t>Управа Центрального района городского округа город Воронеж</t>
  </si>
  <si>
    <t xml:space="preserve">Управление имущественных и земельных отношений администрации городского округа город Воронеж </t>
  </si>
  <si>
    <t xml:space="preserve">Управление жилищных отношений администрации городского округа город Воронеж </t>
  </si>
  <si>
    <t>1.1.1.3.</t>
  </si>
  <si>
    <t xml:space="preserve">Управление дорожного хозяйства администрации городского округа город Воронеж </t>
  </si>
  <si>
    <t xml:space="preserve">Управление жилищно-коммунального хозяйства администрации городского округа город Воронеж </t>
  </si>
  <si>
    <t xml:space="preserve">Управление строительной политики администрации городского округа город Воронеж </t>
  </si>
  <si>
    <t>974 0113 3900100880</t>
  </si>
  <si>
    <t>977 0113 3900100880</t>
  </si>
  <si>
    <t xml:space="preserve">Управление образования и молодежной политики администрации городского округа город Воронеж </t>
  </si>
  <si>
    <t xml:space="preserve">Управление транспорта администрации городского округа город Воронеж </t>
  </si>
  <si>
    <t>975 0113 3900100880</t>
  </si>
  <si>
    <t xml:space="preserve">Управление развития предпринимательства, потребительского рынка и инновационной политики администрации городского округа город Воронеж </t>
  </si>
  <si>
    <t>981 0113 3900100880</t>
  </si>
  <si>
    <t>1.1.1.4.</t>
  </si>
  <si>
    <t>927 0104 3900200000    927 0113 3900200000</t>
  </si>
  <si>
    <t xml:space="preserve">Управление главного архитектора городского округа администрации городского округа город Воронеж </t>
  </si>
  <si>
    <t>Заместитель руководителя управления финансово-бюджетной политики администрации городского округа город Воронеж</t>
  </si>
  <si>
    <t>__________________И.В. Чикина</t>
  </si>
  <si>
    <t xml:space="preserve">924 0701 3900100880        </t>
  </si>
  <si>
    <t>"_____"______________ 2025</t>
  </si>
  <si>
    <t>Уточненные плановые бюджетные ассигнования на 2025 год, тыс. рублей</t>
  </si>
  <si>
    <t>на 2025 год</t>
  </si>
  <si>
    <t>МКУ городского округа город Воронеж "Управление по делам гражданской обороны и чрезвычайным ситуациям администрации городского округа город Воронеж"</t>
  </si>
  <si>
    <t>938 0113 3900100880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</si>
</sst>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37">
    <xf numFmtId="0" fontId="0" fillId="0" borderId="0" xfId="0"/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3" fontId="2" fillId="0" borderId="0" xfId="0" applyNumberFormat="1" applyFont="1" applyFill="1"/>
    <xf numFmtId="0" fontId="3" fillId="0" borderId="0" xfId="0" applyFont="1" applyFill="1"/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Fill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/>
    <xf numFmtId="4" fontId="2" fillId="0" borderId="0" xfId="0" applyNumberFormat="1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4" fontId="7" fillId="0" borderId="0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right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49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4"/>
  <sheetViews>
    <sheetView tabSelected="1" view="pageBreakPreview" topLeftCell="A24" zoomScale="75" zoomScaleNormal="75" zoomScaleSheetLayoutView="75" workbookViewId="0">
      <selection activeCell="B32" sqref="B32"/>
    </sheetView>
  </sheetViews>
  <sheetFormatPr defaultRowHeight="15.75" x14ac:dyDescent="0.25"/>
  <cols>
    <col min="1" max="1" width="7.42578125" style="11" customWidth="1"/>
    <col min="2" max="2" width="29.140625" style="10" customWidth="1"/>
    <col min="3" max="3" width="47.28515625" style="12" customWidth="1"/>
    <col min="4" max="4" width="40.5703125" style="10" customWidth="1"/>
    <col min="5" max="5" width="22.7109375" style="10" customWidth="1"/>
    <col min="6" max="6" width="14.5703125" style="10" customWidth="1"/>
    <col min="7" max="7" width="14.28515625" style="10" customWidth="1"/>
    <col min="8" max="8" width="12.42578125" style="10" customWidth="1"/>
    <col min="9" max="9" width="16" style="5" customWidth="1"/>
    <col min="10" max="10" width="19.42578125" style="10" customWidth="1"/>
    <col min="11" max="11" width="14.28515625" style="10" customWidth="1"/>
    <col min="12" max="16384" width="9.140625" style="10"/>
  </cols>
  <sheetData>
    <row r="1" spans="1:9" ht="18.75" customHeight="1" x14ac:dyDescent="0.3">
      <c r="E1" s="33" t="s">
        <v>0</v>
      </c>
      <c r="F1" s="33"/>
      <c r="G1" s="33"/>
      <c r="H1" s="33"/>
      <c r="I1" s="33"/>
    </row>
    <row r="2" spans="1:9" ht="48" customHeight="1" x14ac:dyDescent="0.3">
      <c r="E2" s="34" t="s">
        <v>73</v>
      </c>
      <c r="F2" s="34"/>
      <c r="G2" s="34"/>
      <c r="H2" s="34"/>
      <c r="I2" s="34"/>
    </row>
    <row r="3" spans="1:9" ht="12" customHeight="1" x14ac:dyDescent="0.3">
      <c r="E3" s="18"/>
      <c r="F3" s="18"/>
      <c r="G3" s="18"/>
      <c r="H3" s="18"/>
      <c r="I3" s="18"/>
    </row>
    <row r="4" spans="1:9" ht="18.75" customHeight="1" x14ac:dyDescent="0.3">
      <c r="E4" s="33" t="s">
        <v>74</v>
      </c>
      <c r="F4" s="36"/>
      <c r="G4" s="36"/>
      <c r="H4" s="36"/>
      <c r="I4" s="36"/>
    </row>
    <row r="5" spans="1:9" ht="19.5" customHeight="1" x14ac:dyDescent="0.3">
      <c r="E5" s="33" t="s">
        <v>76</v>
      </c>
      <c r="F5" s="33"/>
      <c r="G5" s="33"/>
      <c r="H5" s="33"/>
      <c r="I5" s="33"/>
    </row>
    <row r="6" spans="1:9" ht="13.5" customHeight="1" x14ac:dyDescent="0.25"/>
    <row r="7" spans="1:9" ht="18.75" customHeight="1" x14ac:dyDescent="0.3">
      <c r="A7" s="35" t="s">
        <v>1</v>
      </c>
      <c r="B7" s="35"/>
      <c r="C7" s="35"/>
      <c r="D7" s="35"/>
      <c r="E7" s="35"/>
      <c r="F7" s="35"/>
      <c r="G7" s="35"/>
      <c r="H7" s="35"/>
      <c r="I7" s="35"/>
    </row>
    <row r="8" spans="1:9" ht="18.75" customHeight="1" x14ac:dyDescent="0.3">
      <c r="A8" s="35" t="s">
        <v>2</v>
      </c>
      <c r="B8" s="35"/>
      <c r="C8" s="35"/>
      <c r="D8" s="35"/>
      <c r="E8" s="35"/>
      <c r="F8" s="35"/>
      <c r="G8" s="35"/>
      <c r="H8" s="35"/>
      <c r="I8" s="35"/>
    </row>
    <row r="9" spans="1:9" ht="18.75" customHeight="1" x14ac:dyDescent="0.3">
      <c r="A9" s="32" t="s">
        <v>78</v>
      </c>
      <c r="B9" s="32"/>
      <c r="C9" s="32"/>
      <c r="D9" s="32"/>
      <c r="E9" s="32"/>
      <c r="F9" s="32"/>
      <c r="G9" s="32"/>
      <c r="H9" s="32"/>
      <c r="I9" s="32"/>
    </row>
    <row r="10" spans="1:9" s="6" customFormat="1" ht="11.25" customHeight="1" x14ac:dyDescent="0.3">
      <c r="A10" s="13"/>
      <c r="C10" s="17"/>
    </row>
    <row r="11" spans="1:9" s="14" customFormat="1" ht="38.25" customHeight="1" x14ac:dyDescent="0.25">
      <c r="A11" s="28" t="s">
        <v>3</v>
      </c>
      <c r="B11" s="29" t="s">
        <v>4</v>
      </c>
      <c r="C11" s="29" t="s">
        <v>41</v>
      </c>
      <c r="D11" s="29" t="s">
        <v>5</v>
      </c>
      <c r="E11" s="29" t="s">
        <v>42</v>
      </c>
      <c r="F11" s="30" t="s">
        <v>77</v>
      </c>
      <c r="G11" s="31"/>
      <c r="H11" s="31"/>
      <c r="I11" s="31"/>
    </row>
    <row r="12" spans="1:9" ht="15.75" customHeight="1" x14ac:dyDescent="0.25">
      <c r="A12" s="28"/>
      <c r="B12" s="29"/>
      <c r="C12" s="29"/>
      <c r="D12" s="29"/>
      <c r="E12" s="29"/>
      <c r="F12" s="29" t="s">
        <v>43</v>
      </c>
      <c r="G12" s="29" t="s">
        <v>44</v>
      </c>
      <c r="H12" s="31"/>
      <c r="I12" s="31"/>
    </row>
    <row r="13" spans="1:9" s="14" customFormat="1" ht="85.5" customHeight="1" x14ac:dyDescent="0.25">
      <c r="A13" s="28"/>
      <c r="B13" s="29"/>
      <c r="C13" s="29"/>
      <c r="D13" s="29"/>
      <c r="E13" s="29"/>
      <c r="F13" s="29"/>
      <c r="G13" s="21" t="s">
        <v>45</v>
      </c>
      <c r="H13" s="21" t="s">
        <v>46</v>
      </c>
      <c r="I13" s="16" t="s">
        <v>47</v>
      </c>
    </row>
    <row r="14" spans="1:9" ht="89.25" customHeight="1" x14ac:dyDescent="0.25">
      <c r="A14" s="20" t="s">
        <v>6</v>
      </c>
      <c r="B14" s="1" t="s">
        <v>7</v>
      </c>
      <c r="C14" s="2" t="s">
        <v>8</v>
      </c>
      <c r="D14" s="2" t="s">
        <v>40</v>
      </c>
      <c r="E14" s="2"/>
      <c r="F14" s="7">
        <f>I14</f>
        <v>1123957.93</v>
      </c>
      <c r="G14" s="2"/>
      <c r="H14" s="2"/>
      <c r="I14" s="7">
        <f>I15+I40</f>
        <v>1123957.93</v>
      </c>
    </row>
    <row r="15" spans="1:9" ht="107.25" customHeight="1" x14ac:dyDescent="0.25">
      <c r="A15" s="20" t="s">
        <v>9</v>
      </c>
      <c r="B15" s="1" t="s">
        <v>10</v>
      </c>
      <c r="C15" s="21" t="s">
        <v>48</v>
      </c>
      <c r="D15" s="21" t="s">
        <v>36</v>
      </c>
      <c r="E15" s="2"/>
      <c r="F15" s="7">
        <f t="shared" ref="F15:F36" si="0">I15</f>
        <v>895203.92999999993</v>
      </c>
      <c r="G15" s="2"/>
      <c r="H15" s="2"/>
      <c r="I15" s="3">
        <f>I16</f>
        <v>895203.92999999993</v>
      </c>
    </row>
    <row r="16" spans="1:9" ht="90" customHeight="1" x14ac:dyDescent="0.25">
      <c r="A16" s="20" t="s">
        <v>11</v>
      </c>
      <c r="B16" s="4" t="s">
        <v>12</v>
      </c>
      <c r="C16" s="21" t="s">
        <v>48</v>
      </c>
      <c r="D16" s="2" t="s">
        <v>13</v>
      </c>
      <c r="E16" s="9"/>
      <c r="F16" s="7">
        <f t="shared" si="0"/>
        <v>895203.92999999993</v>
      </c>
      <c r="G16" s="9"/>
      <c r="H16" s="9"/>
      <c r="I16" s="8">
        <f>I17+I37+I38+I39</f>
        <v>895203.92999999993</v>
      </c>
    </row>
    <row r="17" spans="1:12" ht="65.25" customHeight="1" x14ac:dyDescent="0.25">
      <c r="A17" s="20" t="s">
        <v>14</v>
      </c>
      <c r="B17" s="1" t="s">
        <v>15</v>
      </c>
      <c r="C17" s="21"/>
      <c r="D17" s="2"/>
      <c r="E17" s="9"/>
      <c r="F17" s="7">
        <f t="shared" si="0"/>
        <v>211373.59999999998</v>
      </c>
      <c r="G17" s="9"/>
      <c r="H17" s="9"/>
      <c r="I17" s="8">
        <f>SUM(I18:I36)</f>
        <v>211373.59999999998</v>
      </c>
      <c r="J17" s="15"/>
    </row>
    <row r="18" spans="1:12" ht="62.25" customHeight="1" x14ac:dyDescent="0.25">
      <c r="A18" s="9"/>
      <c r="B18" s="9"/>
      <c r="C18" s="21" t="s">
        <v>49</v>
      </c>
      <c r="D18" s="2" t="s">
        <v>13</v>
      </c>
      <c r="E18" s="2" t="s">
        <v>26</v>
      </c>
      <c r="F18" s="7">
        <f t="shared" si="0"/>
        <v>2181</v>
      </c>
      <c r="G18" s="2"/>
      <c r="H18" s="2"/>
      <c r="I18" s="3">
        <v>2181</v>
      </c>
      <c r="J18" s="19"/>
      <c r="K18" s="19"/>
      <c r="L18" s="14"/>
    </row>
    <row r="19" spans="1:12" ht="60.75" customHeight="1" x14ac:dyDescent="0.25">
      <c r="A19" s="9"/>
      <c r="B19" s="9"/>
      <c r="C19" s="21" t="s">
        <v>65</v>
      </c>
      <c r="D19" s="2" t="s">
        <v>13</v>
      </c>
      <c r="E19" s="2" t="s">
        <v>75</v>
      </c>
      <c r="F19" s="7">
        <f t="shared" si="0"/>
        <v>50</v>
      </c>
      <c r="G19" s="2"/>
      <c r="H19" s="2"/>
      <c r="I19" s="3">
        <v>50</v>
      </c>
      <c r="J19" s="19"/>
      <c r="K19" s="19"/>
      <c r="L19" s="14"/>
    </row>
    <row r="20" spans="1:12" ht="66" customHeight="1" x14ac:dyDescent="0.25">
      <c r="A20" s="20"/>
      <c r="B20" s="1"/>
      <c r="C20" s="21" t="s">
        <v>48</v>
      </c>
      <c r="D20" s="2" t="s">
        <v>13</v>
      </c>
      <c r="E20" s="2" t="s">
        <v>23</v>
      </c>
      <c r="F20" s="7">
        <f t="shared" si="0"/>
        <v>185723.3</v>
      </c>
      <c r="G20" s="2"/>
      <c r="H20" s="2"/>
      <c r="I20" s="3">
        <v>185723.3</v>
      </c>
      <c r="J20" s="19"/>
      <c r="K20" s="14"/>
      <c r="L20" s="14"/>
    </row>
    <row r="21" spans="1:12" ht="68.25" customHeight="1" x14ac:dyDescent="0.25">
      <c r="A21" s="20"/>
      <c r="B21" s="1"/>
      <c r="C21" s="21" t="s">
        <v>51</v>
      </c>
      <c r="D21" s="2" t="s">
        <v>13</v>
      </c>
      <c r="E21" s="2" t="s">
        <v>27</v>
      </c>
      <c r="F21" s="7">
        <f t="shared" si="0"/>
        <v>1619</v>
      </c>
      <c r="G21" s="2"/>
      <c r="H21" s="2"/>
      <c r="I21" s="3">
        <v>1619</v>
      </c>
      <c r="J21" s="19"/>
      <c r="K21" s="14"/>
      <c r="L21" s="14"/>
    </row>
    <row r="22" spans="1:12" ht="63.75" customHeight="1" x14ac:dyDescent="0.25">
      <c r="A22" s="20"/>
      <c r="B22" s="1"/>
      <c r="C22" s="21" t="s">
        <v>52</v>
      </c>
      <c r="D22" s="2" t="s">
        <v>13</v>
      </c>
      <c r="E22" s="2" t="s">
        <v>28</v>
      </c>
      <c r="F22" s="7">
        <f t="shared" si="0"/>
        <v>2655</v>
      </c>
      <c r="G22" s="2"/>
      <c r="H22" s="2"/>
      <c r="I22" s="3">
        <v>2655</v>
      </c>
      <c r="J22" s="19"/>
      <c r="K22" s="14"/>
      <c r="L22" s="14"/>
    </row>
    <row r="23" spans="1:12" ht="65.25" customHeight="1" x14ac:dyDescent="0.25">
      <c r="A23" s="20"/>
      <c r="B23" s="1"/>
      <c r="C23" s="21" t="s">
        <v>53</v>
      </c>
      <c r="D23" s="2" t="s">
        <v>13</v>
      </c>
      <c r="E23" s="2" t="s">
        <v>31</v>
      </c>
      <c r="F23" s="7">
        <f t="shared" si="0"/>
        <v>2500</v>
      </c>
      <c r="G23" s="2"/>
      <c r="H23" s="2"/>
      <c r="I23" s="3">
        <v>2500</v>
      </c>
      <c r="J23" s="19"/>
      <c r="K23" s="14"/>
      <c r="L23" s="14"/>
    </row>
    <row r="24" spans="1:12" ht="57" customHeight="1" x14ac:dyDescent="0.25">
      <c r="A24" s="20"/>
      <c r="B24" s="1"/>
      <c r="C24" s="21" t="s">
        <v>54</v>
      </c>
      <c r="D24" s="2" t="s">
        <v>13</v>
      </c>
      <c r="E24" s="2" t="s">
        <v>32</v>
      </c>
      <c r="F24" s="7">
        <f t="shared" si="0"/>
        <v>3426</v>
      </c>
      <c r="G24" s="2"/>
      <c r="H24" s="2"/>
      <c r="I24" s="3">
        <v>3426</v>
      </c>
      <c r="J24" s="19"/>
      <c r="K24" s="14"/>
      <c r="L24" s="14"/>
    </row>
    <row r="25" spans="1:12" ht="63.75" customHeight="1" x14ac:dyDescent="0.25">
      <c r="A25" s="20"/>
      <c r="B25" s="1"/>
      <c r="C25" s="21" t="s">
        <v>55</v>
      </c>
      <c r="D25" s="2" t="s">
        <v>13</v>
      </c>
      <c r="E25" s="2" t="s">
        <v>33</v>
      </c>
      <c r="F25" s="7">
        <f t="shared" si="0"/>
        <v>2104</v>
      </c>
      <c r="G25" s="2"/>
      <c r="H25" s="2"/>
      <c r="I25" s="3">
        <v>2104</v>
      </c>
      <c r="J25" s="19"/>
      <c r="K25" s="14"/>
      <c r="L25" s="14"/>
    </row>
    <row r="26" spans="1:12" ht="78" customHeight="1" x14ac:dyDescent="0.25">
      <c r="A26" s="20"/>
      <c r="B26" s="1"/>
      <c r="C26" s="21" t="s">
        <v>56</v>
      </c>
      <c r="D26" s="2" t="s">
        <v>13</v>
      </c>
      <c r="E26" s="2" t="s">
        <v>29</v>
      </c>
      <c r="F26" s="7">
        <f t="shared" si="0"/>
        <v>1179</v>
      </c>
      <c r="G26" s="2"/>
      <c r="H26" s="2"/>
      <c r="I26" s="3">
        <v>1179</v>
      </c>
      <c r="J26" s="19"/>
      <c r="K26" s="14"/>
      <c r="L26" s="14"/>
    </row>
    <row r="27" spans="1:12" ht="78" customHeight="1" x14ac:dyDescent="0.25">
      <c r="A27" s="24"/>
      <c r="B27" s="1"/>
      <c r="C27" s="25" t="s">
        <v>79</v>
      </c>
      <c r="D27" s="2" t="s">
        <v>13</v>
      </c>
      <c r="E27" s="2" t="s">
        <v>80</v>
      </c>
      <c r="F27" s="7">
        <f t="shared" si="0"/>
        <v>362</v>
      </c>
      <c r="G27" s="2"/>
      <c r="H27" s="2"/>
      <c r="I27" s="3">
        <v>362</v>
      </c>
      <c r="J27" s="19"/>
      <c r="K27" s="14"/>
      <c r="L27" s="14"/>
    </row>
    <row r="28" spans="1:12" ht="78" hidden="1" customHeight="1" x14ac:dyDescent="0.25">
      <c r="A28" s="20"/>
      <c r="B28" s="1"/>
      <c r="C28" s="21" t="s">
        <v>61</v>
      </c>
      <c r="D28" s="2" t="s">
        <v>13</v>
      </c>
      <c r="E28" s="2" t="s">
        <v>63</v>
      </c>
      <c r="F28" s="7">
        <f t="shared" si="0"/>
        <v>0</v>
      </c>
      <c r="G28" s="2"/>
      <c r="H28" s="2"/>
      <c r="I28" s="3"/>
      <c r="J28" s="19"/>
      <c r="K28" s="14"/>
      <c r="L28" s="14"/>
    </row>
    <row r="29" spans="1:12" ht="78" hidden="1" customHeight="1" x14ac:dyDescent="0.25">
      <c r="A29" s="20"/>
      <c r="B29" s="1"/>
      <c r="C29" s="21" t="s">
        <v>66</v>
      </c>
      <c r="D29" s="2" t="s">
        <v>13</v>
      </c>
      <c r="E29" s="2" t="s">
        <v>67</v>
      </c>
      <c r="F29" s="7">
        <f t="shared" si="0"/>
        <v>0</v>
      </c>
      <c r="G29" s="2"/>
      <c r="H29" s="2"/>
      <c r="I29" s="3"/>
      <c r="J29" s="19"/>
      <c r="K29" s="14"/>
      <c r="L29" s="14"/>
    </row>
    <row r="30" spans="1:12" ht="65.25" customHeight="1" x14ac:dyDescent="0.25">
      <c r="A30" s="20"/>
      <c r="B30" s="1"/>
      <c r="C30" s="21" t="s">
        <v>60</v>
      </c>
      <c r="D30" s="2" t="s">
        <v>13</v>
      </c>
      <c r="E30" s="2" t="s">
        <v>34</v>
      </c>
      <c r="F30" s="7">
        <f t="shared" si="0"/>
        <v>400</v>
      </c>
      <c r="G30" s="2"/>
      <c r="H30" s="2"/>
      <c r="I30" s="3">
        <v>400</v>
      </c>
      <c r="J30" s="19"/>
      <c r="K30" s="14"/>
      <c r="L30" s="14"/>
    </row>
    <row r="31" spans="1:12" ht="57.75" customHeight="1" x14ac:dyDescent="0.25">
      <c r="A31" s="20"/>
      <c r="B31" s="1"/>
      <c r="C31" s="21" t="s">
        <v>62</v>
      </c>
      <c r="D31" s="2" t="s">
        <v>13</v>
      </c>
      <c r="E31" s="2" t="s">
        <v>64</v>
      </c>
      <c r="F31" s="7">
        <f t="shared" si="0"/>
        <v>2709</v>
      </c>
      <c r="G31" s="2"/>
      <c r="H31" s="2"/>
      <c r="I31" s="3">
        <v>2709</v>
      </c>
      <c r="J31" s="19"/>
      <c r="K31" s="14"/>
      <c r="L31" s="14"/>
    </row>
    <row r="32" spans="1:12" ht="63.75" customHeight="1" x14ac:dyDescent="0.25">
      <c r="A32" s="20"/>
      <c r="B32" s="1"/>
      <c r="C32" s="21" t="s">
        <v>57</v>
      </c>
      <c r="D32" s="2" t="s">
        <v>13</v>
      </c>
      <c r="E32" s="2" t="s">
        <v>30</v>
      </c>
      <c r="F32" s="7">
        <f t="shared" si="0"/>
        <v>6211</v>
      </c>
      <c r="G32" s="2"/>
      <c r="H32" s="2"/>
      <c r="I32" s="3">
        <v>6211</v>
      </c>
      <c r="J32" s="19"/>
      <c r="K32" s="14"/>
      <c r="L32" s="14"/>
    </row>
    <row r="33" spans="1:12" ht="65.25" customHeight="1" x14ac:dyDescent="0.25">
      <c r="A33" s="20"/>
      <c r="B33" s="1"/>
      <c r="C33" s="21" t="s">
        <v>58</v>
      </c>
      <c r="D33" s="2" t="s">
        <v>13</v>
      </c>
      <c r="E33" s="2" t="s">
        <v>35</v>
      </c>
      <c r="F33" s="7">
        <f t="shared" si="0"/>
        <v>199.3</v>
      </c>
      <c r="G33" s="2"/>
      <c r="H33" s="2"/>
      <c r="I33" s="3">
        <v>199.3</v>
      </c>
      <c r="J33" s="19"/>
      <c r="K33" s="14"/>
      <c r="L33" s="14"/>
    </row>
    <row r="34" spans="1:12" ht="78" hidden="1" customHeight="1" x14ac:dyDescent="0.25">
      <c r="A34" s="22"/>
      <c r="B34" s="1"/>
      <c r="C34" s="23" t="s">
        <v>72</v>
      </c>
      <c r="D34" s="2" t="s">
        <v>13</v>
      </c>
      <c r="E34" s="2" t="s">
        <v>69</v>
      </c>
      <c r="F34" s="7">
        <f t="shared" si="0"/>
        <v>0</v>
      </c>
      <c r="G34" s="2"/>
      <c r="H34" s="2"/>
      <c r="I34" s="3"/>
      <c r="J34" s="19"/>
      <c r="K34" s="14"/>
      <c r="L34" s="14"/>
    </row>
    <row r="35" spans="1:12" ht="75.75" customHeight="1" x14ac:dyDescent="0.25">
      <c r="A35" s="20"/>
      <c r="B35" s="1"/>
      <c r="C35" s="21" t="s">
        <v>68</v>
      </c>
      <c r="D35" s="2" t="s">
        <v>13</v>
      </c>
      <c r="E35" s="2" t="s">
        <v>69</v>
      </c>
      <c r="F35" s="7">
        <f t="shared" si="0"/>
        <v>55</v>
      </c>
      <c r="G35" s="2"/>
      <c r="H35" s="2"/>
      <c r="I35" s="3">
        <v>55</v>
      </c>
      <c r="J35" s="19"/>
      <c r="K35" s="14"/>
      <c r="L35" s="14"/>
    </row>
    <row r="36" spans="1:12" ht="73.5" hidden="1" customHeight="1" x14ac:dyDescent="0.25">
      <c r="A36" s="20"/>
      <c r="B36" s="1"/>
      <c r="C36" s="21" t="s">
        <v>48</v>
      </c>
      <c r="D36" s="2" t="s">
        <v>13</v>
      </c>
      <c r="E36" s="2" t="s">
        <v>35</v>
      </c>
      <c r="F36" s="7">
        <f t="shared" si="0"/>
        <v>0</v>
      </c>
      <c r="G36" s="2"/>
      <c r="H36" s="2"/>
      <c r="I36" s="3"/>
      <c r="J36" s="19"/>
      <c r="K36" s="14"/>
      <c r="L36" s="14"/>
    </row>
    <row r="37" spans="1:12" ht="63.75" customHeight="1" x14ac:dyDescent="0.25">
      <c r="A37" s="20" t="s">
        <v>16</v>
      </c>
      <c r="B37" s="1" t="s">
        <v>17</v>
      </c>
      <c r="C37" s="21" t="s">
        <v>48</v>
      </c>
      <c r="D37" s="21" t="s">
        <v>39</v>
      </c>
      <c r="E37" s="2" t="s">
        <v>24</v>
      </c>
      <c r="F37" s="7">
        <f>I37</f>
        <v>332257.33</v>
      </c>
      <c r="G37" s="2"/>
      <c r="H37" s="2"/>
      <c r="I37" s="3">
        <v>332257.33</v>
      </c>
      <c r="J37" s="14"/>
      <c r="K37" s="14"/>
      <c r="L37" s="14"/>
    </row>
    <row r="38" spans="1:12" ht="183.75" customHeight="1" x14ac:dyDescent="0.25">
      <c r="A38" s="20" t="s">
        <v>59</v>
      </c>
      <c r="B38" s="1" t="s">
        <v>18</v>
      </c>
      <c r="C38" s="21" t="s">
        <v>48</v>
      </c>
      <c r="D38" s="21" t="s">
        <v>37</v>
      </c>
      <c r="E38" s="2" t="s">
        <v>22</v>
      </c>
      <c r="F38" s="7">
        <f>I38</f>
        <v>300000</v>
      </c>
      <c r="G38" s="2"/>
      <c r="H38" s="2"/>
      <c r="I38" s="3">
        <v>300000</v>
      </c>
      <c r="J38" s="19"/>
      <c r="K38" s="14"/>
      <c r="L38" s="14"/>
    </row>
    <row r="39" spans="1:12" ht="78.75" customHeight="1" x14ac:dyDescent="0.25">
      <c r="A39" s="20" t="s">
        <v>70</v>
      </c>
      <c r="B39" s="1" t="s">
        <v>19</v>
      </c>
      <c r="C39" s="21" t="s">
        <v>48</v>
      </c>
      <c r="D39" s="21" t="s">
        <v>38</v>
      </c>
      <c r="E39" s="2" t="s">
        <v>25</v>
      </c>
      <c r="F39" s="7">
        <f>I39</f>
        <v>51573</v>
      </c>
      <c r="G39" s="2"/>
      <c r="H39" s="2"/>
      <c r="I39" s="3">
        <v>51573</v>
      </c>
      <c r="J39" s="19"/>
      <c r="K39" s="14"/>
      <c r="L39" s="14"/>
    </row>
    <row r="40" spans="1:12" ht="82.5" customHeight="1" x14ac:dyDescent="0.25">
      <c r="A40" s="20" t="s">
        <v>20</v>
      </c>
      <c r="B40" s="1" t="s">
        <v>21</v>
      </c>
      <c r="C40" s="21" t="s">
        <v>48</v>
      </c>
      <c r="D40" s="21" t="s">
        <v>50</v>
      </c>
      <c r="E40" s="2" t="s">
        <v>71</v>
      </c>
      <c r="F40" s="7">
        <f>I40</f>
        <v>228754</v>
      </c>
      <c r="G40" s="2"/>
      <c r="H40" s="2"/>
      <c r="I40" s="3">
        <v>228754</v>
      </c>
      <c r="J40" s="19"/>
      <c r="K40" s="14"/>
      <c r="L40" s="14"/>
    </row>
    <row r="43" spans="1:12" x14ac:dyDescent="0.25">
      <c r="A43" s="26"/>
      <c r="B43" s="26"/>
      <c r="C43" s="26"/>
      <c r="E43" s="27"/>
      <c r="F43" s="27"/>
      <c r="G43" s="27"/>
      <c r="H43" s="27"/>
      <c r="I43" s="27"/>
    </row>
    <row r="44" spans="1:12" x14ac:dyDescent="0.25">
      <c r="A44" s="26"/>
      <c r="B44" s="26"/>
      <c r="C44" s="26"/>
      <c r="E44" s="27"/>
      <c r="F44" s="27"/>
      <c r="G44" s="27"/>
      <c r="H44" s="27"/>
      <c r="I44" s="27"/>
    </row>
  </sheetData>
  <mergeCells count="17">
    <mergeCell ref="A9:I9"/>
    <mergeCell ref="E1:I1"/>
    <mergeCell ref="E2:I2"/>
    <mergeCell ref="E5:I5"/>
    <mergeCell ref="A7:I7"/>
    <mergeCell ref="A8:I8"/>
    <mergeCell ref="E4:I4"/>
    <mergeCell ref="A43:C44"/>
    <mergeCell ref="E43:I44"/>
    <mergeCell ref="A11:A13"/>
    <mergeCell ref="B11:B13"/>
    <mergeCell ref="C11:C13"/>
    <mergeCell ref="D11:D13"/>
    <mergeCell ref="E11:E13"/>
    <mergeCell ref="F11:I11"/>
    <mergeCell ref="F12:F13"/>
    <mergeCell ref="G12:I12"/>
  </mergeCells>
  <printOptions horizontalCentered="1"/>
  <pageMargins left="0.39370078740157483" right="0" top="0.78740157480314965" bottom="0.39370078740157483" header="0.27559055118110237" footer="0.27559055118110237"/>
  <pageSetup paperSize="9" scale="70" firstPageNumber="163" fitToHeight="0" orientation="landscape" r:id="rId1"/>
  <headerFooter differentFirst="1" scaleWithDoc="0">
    <oddHeader>&amp;C&amp;P</oddHeader>
  </headerFooter>
  <rowBreaks count="1" manualBreakCount="1">
    <brk id="1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2024</vt:lpstr>
      <vt:lpstr>'план 2024'!Заголовки_для_печати</vt:lpstr>
      <vt:lpstr>'план 2024'!Область_печати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405-5</dc:creator>
  <cp:lastModifiedBy>Сагайдак Елена Александровна</cp:lastModifiedBy>
  <cp:lastPrinted>2025-04-08T08:09:06Z</cp:lastPrinted>
  <dcterms:created xsi:type="dcterms:W3CDTF">2015-02-17T09:18:32Z</dcterms:created>
  <dcterms:modified xsi:type="dcterms:W3CDTF">2025-04-08T08:15:22Z</dcterms:modified>
</cp:coreProperties>
</file>