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20" yWindow="-180" windowWidth="14970" windowHeight="12975"/>
  </bookViews>
  <sheets>
    <sheet name="01.04.2025" sheetId="1" r:id="rId1"/>
  </sheets>
  <calcPr calcId="144525"/>
</workbook>
</file>

<file path=xl/calcChain.xml><?xml version="1.0" encoding="utf-8"?>
<calcChain xmlns="http://schemas.openxmlformats.org/spreadsheetml/2006/main">
  <c r="C17" i="1" l="1"/>
  <c r="B17" i="1"/>
  <c r="C9" i="1"/>
  <c r="B9" i="1"/>
  <c r="C42" i="1" l="1"/>
  <c r="B42" i="1" l="1"/>
  <c r="C8" i="1" l="1"/>
  <c r="B8" i="1"/>
  <c r="C29" i="1" l="1"/>
  <c r="C43" i="1" s="1"/>
  <c r="B29" i="1"/>
  <c r="B43" i="1" s="1"/>
</calcChain>
</file>

<file path=xl/sharedStrings.xml><?xml version="1.0" encoding="utf-8"?>
<sst xmlns="http://schemas.openxmlformats.org/spreadsheetml/2006/main" count="43" uniqueCount="43">
  <si>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</si>
  <si>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</si>
  <si>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</si>
  <si>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</si>
  <si>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</si>
  <si>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</si>
  <si>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</si>
  <si>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</si>
  <si>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</si>
  <si>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</si>
  <si>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</si>
  <si>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</si>
  <si>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</si>
  <si>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</si>
  <si>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</si>
  <si>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</si>
  <si>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</si>
  <si>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</si>
  <si>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</si>
  <si>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</si>
  <si>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</si>
  <si>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</si>
  <si>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</si>
  <si>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</si>
  <si>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</si>
  <si>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</si>
  <si>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</si>
  <si>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</si>
  <si>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</si>
  <si>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</si>
  <si>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</si>
  <si>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</si>
  <si>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</si>
  <si>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</si>
  <si>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</si>
  <si>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</si>
  <si>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</si>
  <si>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>ДЕФИЦИТ/ ПРОФИЦИТ</t>
  </si>
  <si>
    <t>Перечесления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</si>
  <si>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</t>
  </si>
  <si>
    <t xml:space="preserve">на 01.04.2025 </t>
  </si>
  <si>
    <t>Уточненный план 
на 01.04.2025</t>
  </si>
  <si>
    <t>Фактическое исполнение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</si>
</sst>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5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topLeftCell="A13" workbookViewId="0">
      <selection activeCell="G35" sqref="G35"/>
    </sheetView>
  </sheetViews>
  <sheetFormatPr defaultColWidth="10" defaultRowHeight="18.75" x14ac:dyDescent="0.2"/>
  <cols>
    <col min="1" max="1" width="93.8554687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9" t="s">
        <v>0</v>
      </c>
      <c r="B1" s="49"/>
      <c r="C1" s="49"/>
    </row>
    <row r="2" spans="1:5" x14ac:dyDescent="0.2">
      <c r="A2" s="50" t="s">
        <v>40</v>
      </c>
      <c r="B2" s="50"/>
      <c r="C2" s="50"/>
    </row>
    <row r="3" spans="1:5" ht="14.25" customHeight="1" x14ac:dyDescent="0.2">
      <c r="A3" s="51" t="s">
        <v>1</v>
      </c>
      <c r="B3" s="51"/>
      <c r="C3" s="51"/>
    </row>
    <row r="4" spans="1:5" s="2" customFormat="1" ht="18.75" customHeight="1" x14ac:dyDescent="0.2">
      <c r="A4" s="52" t="s">
        <v>2</v>
      </c>
      <c r="B4" s="53" t="s">
        <v>41</v>
      </c>
      <c r="C4" s="53" t="s">
        <v>42</v>
      </c>
      <c r="D4" s="29"/>
    </row>
    <row r="5" spans="1:5" s="2" customFormat="1" x14ac:dyDescent="0.2">
      <c r="A5" s="52"/>
      <c r="B5" s="54"/>
      <c r="C5" s="54"/>
      <c r="D5" s="29"/>
    </row>
    <row r="6" spans="1:5" s="3" customFormat="1" ht="15.75" customHeight="1" x14ac:dyDescent="0.2">
      <c r="A6" s="52"/>
      <c r="B6" s="54"/>
      <c r="C6" s="54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18158295</v>
      </c>
      <c r="C8" s="47">
        <f>C9+C17</f>
        <v>3485226</v>
      </c>
      <c r="D8" s="31"/>
      <c r="E8" s="41"/>
    </row>
    <row r="9" spans="1:5" s="4" customFormat="1" ht="18.75" customHeight="1" x14ac:dyDescent="0.3">
      <c r="A9" s="45" t="s">
        <v>35</v>
      </c>
      <c r="B9" s="36">
        <f>B10+B11+B12+B13+B14+B15+B16</f>
        <v>16057215</v>
      </c>
      <c r="C9" s="47">
        <f>C10+C11+C12+C13+C14+C15+C16</f>
        <v>2741201</v>
      </c>
      <c r="D9" s="31"/>
      <c r="E9" s="41"/>
    </row>
    <row r="10" spans="1:5" s="4" customFormat="1" ht="19.5" customHeight="1" x14ac:dyDescent="0.3">
      <c r="A10" s="25" t="s">
        <v>7</v>
      </c>
      <c r="B10" s="40">
        <v>12175885</v>
      </c>
      <c r="C10" s="47">
        <v>2004372</v>
      </c>
      <c r="D10" s="31"/>
    </row>
    <row r="11" spans="1:5" s="4" customFormat="1" ht="39" customHeight="1" x14ac:dyDescent="0.3">
      <c r="A11" s="45" t="s">
        <v>33</v>
      </c>
      <c r="B11" s="40">
        <v>95707</v>
      </c>
      <c r="C11" s="47">
        <v>22995</v>
      </c>
      <c r="D11" s="31"/>
    </row>
    <row r="12" spans="1:5" s="4" customFormat="1" ht="20.25" customHeight="1" x14ac:dyDescent="0.3">
      <c r="A12" s="25" t="s">
        <v>8</v>
      </c>
      <c r="B12" s="40">
        <v>1060824</v>
      </c>
      <c r="C12" s="47">
        <v>269871</v>
      </c>
      <c r="D12" s="31"/>
    </row>
    <row r="13" spans="1:5" s="4" customFormat="1" ht="19.5" customHeight="1" x14ac:dyDescent="0.3">
      <c r="A13" s="25" t="s">
        <v>23</v>
      </c>
      <c r="B13" s="40">
        <v>883882</v>
      </c>
      <c r="C13" s="47">
        <v>33859</v>
      </c>
      <c r="D13" s="31"/>
    </row>
    <row r="14" spans="1:5" s="4" customFormat="1" ht="19.5" customHeight="1" x14ac:dyDescent="0.3">
      <c r="A14" s="45" t="s">
        <v>32</v>
      </c>
      <c r="B14" s="40">
        <v>2520</v>
      </c>
      <c r="C14" s="47">
        <v>560</v>
      </c>
      <c r="D14" s="31"/>
    </row>
    <row r="15" spans="1:5" s="4" customFormat="1" ht="18" customHeight="1" x14ac:dyDescent="0.3">
      <c r="A15" s="25" t="s">
        <v>15</v>
      </c>
      <c r="B15" s="40">
        <v>1449010</v>
      </c>
      <c r="C15" s="47">
        <v>288461</v>
      </c>
      <c r="D15" s="31"/>
    </row>
    <row r="16" spans="1:5" s="4" customFormat="1" ht="18" customHeight="1" x14ac:dyDescent="0.3">
      <c r="A16" s="25" t="s">
        <v>9</v>
      </c>
      <c r="B16" s="40">
        <v>389387</v>
      </c>
      <c r="C16" s="47">
        <v>121083</v>
      </c>
      <c r="D16" s="31"/>
    </row>
    <row r="17" spans="1:5" s="4" customFormat="1" ht="17.25" customHeight="1" x14ac:dyDescent="0.3">
      <c r="A17" s="45" t="s">
        <v>34</v>
      </c>
      <c r="B17" s="40">
        <f>B18+B19+B20+B21+B22+B23</f>
        <v>2101080</v>
      </c>
      <c r="C17" s="47">
        <f>C18+C19+C20+C21+C22+C23</f>
        <v>744025</v>
      </c>
      <c r="D17" s="31"/>
      <c r="E17" s="41"/>
    </row>
    <row r="18" spans="1:5" s="4" customFormat="1" ht="38.25" customHeight="1" x14ac:dyDescent="0.3">
      <c r="A18" s="25" t="s">
        <v>10</v>
      </c>
      <c r="B18" s="40">
        <v>1342904</v>
      </c>
      <c r="C18" s="47">
        <v>395268</v>
      </c>
      <c r="D18" s="31"/>
    </row>
    <row r="19" spans="1:5" s="4" customFormat="1" ht="17.25" customHeight="1" x14ac:dyDescent="0.3">
      <c r="A19" s="45" t="s">
        <v>31</v>
      </c>
      <c r="B19" s="40">
        <v>6800</v>
      </c>
      <c r="C19" s="47">
        <v>3148</v>
      </c>
      <c r="D19" s="31"/>
    </row>
    <row r="20" spans="1:5" s="4" customFormat="1" ht="19.5" customHeight="1" x14ac:dyDescent="0.3">
      <c r="A20" s="25" t="s">
        <v>11</v>
      </c>
      <c r="B20" s="40">
        <v>113859</v>
      </c>
      <c r="C20" s="47">
        <v>34880</v>
      </c>
      <c r="D20" s="31"/>
    </row>
    <row r="21" spans="1:5" s="4" customFormat="1" ht="18.75" customHeight="1" x14ac:dyDescent="0.3">
      <c r="A21" s="25" t="s">
        <v>12</v>
      </c>
      <c r="B21" s="40">
        <v>308503</v>
      </c>
      <c r="C21" s="47">
        <v>246073</v>
      </c>
      <c r="D21" s="31"/>
    </row>
    <row r="22" spans="1:5" s="4" customFormat="1" ht="18" customHeight="1" x14ac:dyDescent="0.3">
      <c r="A22" s="25" t="s">
        <v>13</v>
      </c>
      <c r="B22" s="40">
        <v>329014</v>
      </c>
      <c r="C22" s="47">
        <v>64090</v>
      </c>
      <c r="D22" s="31"/>
    </row>
    <row r="23" spans="1:5" s="4" customFormat="1" ht="18.75" customHeight="1" x14ac:dyDescent="0.3">
      <c r="A23" s="25" t="s">
        <v>14</v>
      </c>
      <c r="B23" s="40"/>
      <c r="C23" s="47">
        <v>566</v>
      </c>
      <c r="D23" s="31"/>
    </row>
    <row r="24" spans="1:5" s="4" customFormat="1" ht="21" customHeight="1" x14ac:dyDescent="0.3">
      <c r="A24" s="27" t="s">
        <v>39</v>
      </c>
      <c r="B24" s="46">
        <v>29256716</v>
      </c>
      <c r="C24" s="47">
        <v>4764877</v>
      </c>
      <c r="D24" s="31"/>
    </row>
    <row r="25" spans="1:5" s="4" customFormat="1" ht="38.25" hidden="1" customHeight="1" x14ac:dyDescent="0.3">
      <c r="A25" s="27" t="s">
        <v>29</v>
      </c>
      <c r="B25" s="40"/>
      <c r="C25" s="47"/>
      <c r="D25" s="31"/>
    </row>
    <row r="26" spans="1:5" s="4" customFormat="1" ht="39.75" hidden="1" customHeight="1" x14ac:dyDescent="0.3">
      <c r="A26" s="27" t="s">
        <v>30</v>
      </c>
      <c r="B26" s="40"/>
      <c r="C26" s="47"/>
      <c r="D26" s="31"/>
    </row>
    <row r="27" spans="1:5" s="4" customFormat="1" ht="78.75" hidden="1" customHeight="1" x14ac:dyDescent="0.3">
      <c r="A27" s="27" t="s">
        <v>38</v>
      </c>
      <c r="B27" s="48"/>
      <c r="C27" s="48"/>
      <c r="D27" s="31"/>
    </row>
    <row r="28" spans="1:5" s="4" customFormat="1" ht="18" hidden="1" customHeight="1" x14ac:dyDescent="0.3">
      <c r="A28" s="27" t="s">
        <v>28</v>
      </c>
      <c r="B28" s="40"/>
      <c r="C28" s="47"/>
      <c r="D28" s="31"/>
    </row>
    <row r="29" spans="1:5" ht="17.25" customHeight="1" x14ac:dyDescent="0.3">
      <c r="A29" s="22" t="s">
        <v>3</v>
      </c>
      <c r="B29" s="23">
        <f>B8+B24</f>
        <v>47415011</v>
      </c>
      <c r="C29" s="26">
        <f>C8+C24</f>
        <v>8250103</v>
      </c>
      <c r="D29" s="31"/>
      <c r="E29" s="44"/>
    </row>
    <row r="30" spans="1:5" ht="18.75" customHeight="1" x14ac:dyDescent="0.3">
      <c r="A30" s="21" t="s">
        <v>6</v>
      </c>
      <c r="B30" s="23"/>
      <c r="C30" s="26"/>
      <c r="D30" s="32"/>
      <c r="E30" s="5"/>
    </row>
    <row r="31" spans="1:5" ht="18" customHeight="1" x14ac:dyDescent="0.3">
      <c r="A31" s="20" t="s">
        <v>16</v>
      </c>
      <c r="B31" s="23">
        <v>4307907</v>
      </c>
      <c r="C31" s="26">
        <v>822685</v>
      </c>
      <c r="D31" s="31"/>
      <c r="E31" s="6"/>
    </row>
    <row r="32" spans="1:5" ht="18" customHeight="1" x14ac:dyDescent="0.3">
      <c r="A32" s="20" t="s">
        <v>17</v>
      </c>
      <c r="B32" s="24">
        <v>969983</v>
      </c>
      <c r="C32" s="24">
        <v>503942</v>
      </c>
      <c r="D32" s="31"/>
      <c r="E32" s="7"/>
    </row>
    <row r="33" spans="1:21" ht="17.25" customHeight="1" x14ac:dyDescent="0.3">
      <c r="A33" s="25" t="s">
        <v>18</v>
      </c>
      <c r="B33" s="36">
        <v>8970925</v>
      </c>
      <c r="C33" s="36">
        <v>1077223</v>
      </c>
      <c r="D33" s="31"/>
      <c r="E33" s="7"/>
    </row>
    <row r="34" spans="1:21" ht="18.75" customHeight="1" x14ac:dyDescent="0.3">
      <c r="A34" s="20" t="s">
        <v>19</v>
      </c>
      <c r="B34" s="24">
        <v>5405307</v>
      </c>
      <c r="C34" s="24">
        <v>202356</v>
      </c>
      <c r="D34" s="31"/>
      <c r="E34" s="7"/>
    </row>
    <row r="35" spans="1:21" x14ac:dyDescent="0.3">
      <c r="A35" s="20" t="s">
        <v>25</v>
      </c>
      <c r="B35" s="24">
        <v>125968</v>
      </c>
      <c r="C35" s="24">
        <v>8206</v>
      </c>
      <c r="D35" s="31"/>
      <c r="E35" s="7"/>
    </row>
    <row r="36" spans="1:21" s="8" customFormat="1" ht="18.75" customHeight="1" x14ac:dyDescent="0.3">
      <c r="A36" s="20" t="s">
        <v>20</v>
      </c>
      <c r="B36" s="24">
        <v>26064058</v>
      </c>
      <c r="C36" s="26">
        <v>4610543</v>
      </c>
      <c r="D36" s="31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9.5" customHeight="1" x14ac:dyDescent="0.3">
      <c r="A37" s="20" t="s">
        <v>26</v>
      </c>
      <c r="B37" s="24">
        <v>639598</v>
      </c>
      <c r="C37" s="24">
        <v>160589</v>
      </c>
      <c r="D37" s="31"/>
      <c r="E37" s="7"/>
    </row>
    <row r="38" spans="1:21" ht="18.75" customHeight="1" x14ac:dyDescent="0.3">
      <c r="A38" s="20" t="s">
        <v>21</v>
      </c>
      <c r="B38" s="24">
        <v>847308</v>
      </c>
      <c r="C38" s="24">
        <v>326316</v>
      </c>
      <c r="D38" s="31"/>
      <c r="E38" s="6"/>
    </row>
    <row r="39" spans="1:21" ht="16.5" customHeight="1" x14ac:dyDescent="0.3">
      <c r="A39" s="20" t="s">
        <v>24</v>
      </c>
      <c r="B39" s="24">
        <v>1995445</v>
      </c>
      <c r="C39" s="24">
        <v>274469</v>
      </c>
      <c r="D39" s="31"/>
      <c r="E39" s="7"/>
    </row>
    <row r="40" spans="1:21" ht="18" customHeight="1" x14ac:dyDescent="0.3">
      <c r="A40" s="27" t="s">
        <v>36</v>
      </c>
      <c r="B40" s="24">
        <v>23879</v>
      </c>
      <c r="C40" s="24">
        <v>4412</v>
      </c>
      <c r="D40" s="31"/>
      <c r="E40" s="7"/>
    </row>
    <row r="41" spans="1:21" x14ac:dyDescent="0.3">
      <c r="A41" s="27" t="s">
        <v>27</v>
      </c>
      <c r="B41" s="24">
        <v>51573</v>
      </c>
      <c r="C41" s="24">
        <v>44341</v>
      </c>
      <c r="D41" s="31"/>
    </row>
    <row r="42" spans="1:21" ht="18" customHeight="1" x14ac:dyDescent="0.3">
      <c r="A42" s="22" t="s">
        <v>4</v>
      </c>
      <c r="B42" s="23">
        <f>SUM(B31:B41)</f>
        <v>49401951</v>
      </c>
      <c r="C42" s="26">
        <f>SUM(C31:C41)</f>
        <v>8035082</v>
      </c>
      <c r="D42" s="31"/>
      <c r="E42" s="5"/>
    </row>
    <row r="43" spans="1:21" x14ac:dyDescent="0.3">
      <c r="A43" s="27" t="s">
        <v>37</v>
      </c>
      <c r="B43" s="23">
        <f>B29-B42</f>
        <v>-1986940</v>
      </c>
      <c r="C43" s="37">
        <f>C29-C42</f>
        <v>215021</v>
      </c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x14ac:dyDescent="0.2">
      <c r="B50" s="10"/>
      <c r="C50" s="38"/>
    </row>
    <row r="51" spans="1:4" s="13" customFormat="1" x14ac:dyDescent="0.2">
      <c r="A51" s="11"/>
      <c r="B51" s="12"/>
      <c r="C51" s="39"/>
      <c r="D51" s="33"/>
    </row>
    <row r="52" spans="1:4" x14ac:dyDescent="0.2">
      <c r="C52" s="38"/>
    </row>
    <row r="53" spans="1:4" x14ac:dyDescent="0.2">
      <c r="C53" s="38"/>
    </row>
    <row r="54" spans="1:4" s="16" customFormat="1" x14ac:dyDescent="0.2">
      <c r="A54" s="14"/>
      <c r="B54" s="15"/>
      <c r="C54" s="38"/>
      <c r="D54" s="34"/>
    </row>
    <row r="55" spans="1:4" s="16" customFormat="1" x14ac:dyDescent="0.2">
      <c r="A55" s="14"/>
      <c r="B55" s="17"/>
      <c r="C55" s="38"/>
      <c r="D55" s="34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  <row r="102" spans="3:3" x14ac:dyDescent="0.2">
      <c r="C102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2025-03-18T06:59:16Z</cp:lastPrinted>
  <dcterms:created xsi:type="dcterms:W3CDTF">2022-01-19T09:36:19Z</dcterms:created>
  <dcterms:modified xsi:type="dcterms:W3CDTF">2025-04-14T13:10:57Z</dcterms:modified>
</cp:coreProperties>
</file>