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955" yWindow="-180" windowWidth="13875" windowHeight="12675"/>
  </bookViews>
  <sheets>
    <sheet name="01.01.2025" sheetId="1" r:id="rId1"/>
  </sheets>
  <calcPr calcId="144525"/>
</workbook>
</file>

<file path=xl/calcChain.xml><?xml version="1.0" encoding="utf-8"?>
<calcChain xmlns="http://schemas.openxmlformats.org/spreadsheetml/2006/main">
  <c r="C24" i="1" l="1"/>
  <c r="B24" i="1" l="1"/>
  <c r="C17" i="1" l="1"/>
  <c r="B17" i="1"/>
  <c r="C9" i="1"/>
  <c r="B9" i="1"/>
  <c r="C41" i="1" l="1"/>
  <c r="B41" i="1" l="1"/>
  <c r="C8" i="1" l="1"/>
  <c r="B8" i="1"/>
  <c r="C28" i="1" l="1"/>
  <c r="C42" i="1" s="1"/>
  <c r="B28" i="1"/>
  <c r="B42" i="1" s="1"/>
</calcChain>
</file>

<file path=xl/sharedStrings.xml><?xml version="1.0" encoding="utf-8"?>
<sst xmlns="http://schemas.openxmlformats.org/spreadsheetml/2006/main" count="42" uniqueCount="42">
  <si>
    <t>Исполнение бюджета городского округа город Воронеж</t>
  </si>
  <si>
    <t>тыс. рублей</t>
  </si>
  <si>
    <t>НАИМЕНОВАНИЕ</t>
  </si>
  <si>
    <t>ВСЕГО  ДОХОДОВ</t>
  </si>
  <si>
    <t>ВСЕГО РАСХОДОВ</t>
  </si>
  <si>
    <t>ДОХОДЫ</t>
  </si>
  <si>
    <t>РАСХОДЫ</t>
  </si>
  <si>
    <t>Налог на доходы физических лиц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</si>
  <si>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</si>
  <si>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</si>
  <si>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</si>
  <si>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</si>
  <si>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</si>
  <si>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</si>
  <si>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</si>
  <si>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Земельный налог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</si>
  <si>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</si>
  <si>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</si>
  <si>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</si>
  <si>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</si>
  <si>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Образование </t>
  </si>
  <si>
    <t>Социальная политика</t>
  </si>
  <si>
    <t>НАЛОГОВЫЕ И НЕНАЛОГОВЫЕ ДОХОДЫ, всего</t>
  </si>
  <si>
    <t>Налог на имущество физических лиц</t>
  </si>
  <si>
    <t>Физическая культура и спорт</t>
  </si>
  <si>
    <t xml:space="preserve">Охрана окружающей среды </t>
  </si>
  <si>
    <t>Культура</t>
  </si>
  <si>
    <t>Обслуживание муниципального долга</t>
  </si>
  <si>
    <t>Прочие 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</si>
  <si>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</si>
  <si>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>Возврат остатков субсидий, субвенций и иных межбюджетных трансфертов, имеющих целевое назначение, прошлых лет</t>
  </si>
  <si>
    <t>Платежи при пользовании природными ресурсами</t>
  </si>
  <si>
    <t>Налог на игорный бизнес</t>
  </si>
  <si>
    <t>Акцизы по подакцизным товарам (продукции), производимым на территории Российской Федерации</t>
  </si>
  <si>
    <t>БЕЗВОЗМЕЗДНЫЕ ПОСТУПЛЕНИЯ, в том числе:</t>
  </si>
  <si>
    <t>НЕНАЛОГОВЫЕ ДОХОДЫ, в том числе:</t>
  </si>
  <si>
    <t>НАЛОГОВЫЕ ДОХОДЫ, в том числе:</t>
  </si>
  <si>
    <t xml:space="preserve">Средства массовой информации </t>
  </si>
  <si>
    <t>ДЕФИЦИТ/ ПРОФИЦИТ</t>
  </si>
  <si>
    <t>за 2024 год</t>
  </si>
  <si>
    <t>Уточненный план 
2024 год</t>
  </si>
  <si>
    <t>Фактическое исполнение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</si>
</sst>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color indexed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name val="Times New Roman"/>
      <family val="1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3">
      <alignment wrapText="1"/>
    </xf>
  </cellStyleXfs>
  <cellXfs count="54">
    <xf numFmtId="0" fontId="0" fillId="0" borderId="0" xfId="0"/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3" fontId="11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left" vertical="top" wrapText="1"/>
    </xf>
    <xf numFmtId="3" fontId="5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3" fontId="7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vertical="top"/>
    </xf>
    <xf numFmtId="3" fontId="7" fillId="0" borderId="0" xfId="0" applyNumberFormat="1" applyFont="1" applyFill="1" applyAlignment="1">
      <alignment horizontal="right" vertical="top"/>
    </xf>
    <xf numFmtId="3" fontId="11" fillId="0" borderId="0" xfId="0" applyNumberFormat="1" applyFont="1" applyFill="1" applyAlignment="1">
      <alignment horizontal="left" vertical="top"/>
    </xf>
    <xf numFmtId="3" fontId="7" fillId="0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Protection="1">
      <alignment wrapText="1"/>
    </xf>
    <xf numFmtId="0" fontId="15" fillId="0" borderId="3" xfId="2" applyNumberFormat="1" applyFont="1" applyAlignment="1" applyProtection="1">
      <alignment horizontal="center" wrapText="1"/>
    </xf>
    <xf numFmtId="0" fontId="15" fillId="3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0" fontId="14" fillId="0" borderId="3" xfId="2" applyNumberFormat="1" applyFont="1" applyProtection="1">
      <alignment wrapText="1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3" fontId="10" fillId="0" borderId="4" xfId="0" applyNumberFormat="1" applyFont="1" applyFill="1" applyBorder="1" applyAlignment="1">
      <alignment horizontal="center" vertical="top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vertical="top"/>
    </xf>
    <xf numFmtId="3" fontId="16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top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top"/>
    </xf>
    <xf numFmtId="0" fontId="14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right" vertical="top"/>
    </xf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/>
    </xf>
  </cellXfs>
  <cellStyles count="3">
    <cellStyle name="xl26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tabSelected="1" workbookViewId="0">
      <selection activeCell="D11" sqref="D11"/>
    </sheetView>
  </sheetViews>
  <sheetFormatPr defaultColWidth="10" defaultRowHeight="18.75" x14ac:dyDescent="0.2"/>
  <cols>
    <col min="1" max="1" width="90.140625" style="9" customWidth="1"/>
    <col min="2" max="2" width="15.140625" style="18" customWidth="1"/>
    <col min="3" max="3" width="14.85546875" style="35" customWidth="1"/>
    <col min="4" max="4" width="21.28515625" style="28" customWidth="1"/>
    <col min="5" max="5" width="16" style="1" customWidth="1"/>
    <col min="6" max="6" width="11.5703125" style="1" bestFit="1" customWidth="1"/>
    <col min="7" max="16384" width="10" style="1"/>
  </cols>
  <sheetData>
    <row r="1" spans="1:5" x14ac:dyDescent="0.2">
      <c r="A1" s="48" t="s">
        <v>0</v>
      </c>
      <c r="B1" s="48"/>
      <c r="C1" s="48"/>
    </row>
    <row r="2" spans="1:5" x14ac:dyDescent="0.2">
      <c r="A2" s="49" t="s">
        <v>39</v>
      </c>
      <c r="B2" s="49"/>
      <c r="C2" s="49"/>
    </row>
    <row r="3" spans="1:5" ht="14.25" customHeight="1" x14ac:dyDescent="0.2">
      <c r="A3" s="50" t="s">
        <v>1</v>
      </c>
      <c r="B3" s="50"/>
      <c r="C3" s="50"/>
    </row>
    <row r="4" spans="1:5" s="2" customFormat="1" ht="18.75" customHeight="1" x14ac:dyDescent="0.2">
      <c r="A4" s="51" t="s">
        <v>2</v>
      </c>
      <c r="B4" s="52" t="s">
        <v>40</v>
      </c>
      <c r="C4" s="52" t="s">
        <v>41</v>
      </c>
      <c r="D4" s="29"/>
    </row>
    <row r="5" spans="1:5" s="2" customFormat="1" x14ac:dyDescent="0.2">
      <c r="A5" s="51"/>
      <c r="B5" s="53"/>
      <c r="C5" s="53"/>
      <c r="D5" s="29"/>
    </row>
    <row r="6" spans="1:5" s="3" customFormat="1" ht="15.75" customHeight="1" x14ac:dyDescent="0.2">
      <c r="A6" s="51"/>
      <c r="B6" s="53"/>
      <c r="C6" s="53"/>
      <c r="D6" s="42"/>
      <c r="E6" s="43"/>
    </row>
    <row r="7" spans="1:5" s="3" customFormat="1" ht="18" customHeight="1" x14ac:dyDescent="0.3">
      <c r="A7" s="21" t="s">
        <v>5</v>
      </c>
      <c r="B7" s="19"/>
      <c r="C7" s="19"/>
      <c r="D7" s="30"/>
    </row>
    <row r="8" spans="1:5" s="4" customFormat="1" ht="18.75" customHeight="1" x14ac:dyDescent="0.3">
      <c r="A8" s="20" t="s">
        <v>22</v>
      </c>
      <c r="B8" s="23">
        <f>B9+B17</f>
        <v>16086571</v>
      </c>
      <c r="C8" s="47">
        <f>C9+C17</f>
        <v>16823397</v>
      </c>
      <c r="D8" s="31"/>
      <c r="E8" s="41"/>
    </row>
    <row r="9" spans="1:5" s="4" customFormat="1" ht="18.75" customHeight="1" x14ac:dyDescent="0.3">
      <c r="A9" s="45" t="s">
        <v>36</v>
      </c>
      <c r="B9" s="36">
        <f>B10+B11+B12+B13+B14+B15+B16</f>
        <v>14087931</v>
      </c>
      <c r="C9" s="47">
        <f>C10+C11+C12+C13+C14+C15+C16</f>
        <v>14310801</v>
      </c>
      <c r="D9" s="31"/>
      <c r="E9" s="41"/>
    </row>
    <row r="10" spans="1:5" s="4" customFormat="1" ht="19.5" customHeight="1" x14ac:dyDescent="0.3">
      <c r="A10" s="25" t="s">
        <v>7</v>
      </c>
      <c r="B10" s="40">
        <v>10663378</v>
      </c>
      <c r="C10" s="47">
        <v>10762061</v>
      </c>
      <c r="D10" s="31"/>
    </row>
    <row r="11" spans="1:5" s="4" customFormat="1" ht="39" customHeight="1" x14ac:dyDescent="0.3">
      <c r="A11" s="45" t="s">
        <v>33</v>
      </c>
      <c r="B11" s="40">
        <v>86873</v>
      </c>
      <c r="C11" s="47">
        <v>86046</v>
      </c>
      <c r="D11" s="31"/>
    </row>
    <row r="12" spans="1:5" s="4" customFormat="1" ht="20.25" customHeight="1" x14ac:dyDescent="0.3">
      <c r="A12" s="25" t="s">
        <v>8</v>
      </c>
      <c r="B12" s="40">
        <v>957929</v>
      </c>
      <c r="C12" s="47">
        <v>969160</v>
      </c>
      <c r="D12" s="31"/>
    </row>
    <row r="13" spans="1:5" s="4" customFormat="1" ht="19.5" customHeight="1" x14ac:dyDescent="0.3">
      <c r="A13" s="25" t="s">
        <v>23</v>
      </c>
      <c r="B13" s="40">
        <v>745308</v>
      </c>
      <c r="C13" s="47">
        <v>838201</v>
      </c>
      <c r="D13" s="31"/>
    </row>
    <row r="14" spans="1:5" s="4" customFormat="1" ht="19.5" customHeight="1" x14ac:dyDescent="0.3">
      <c r="A14" s="45" t="s">
        <v>32</v>
      </c>
      <c r="B14" s="40">
        <v>2695</v>
      </c>
      <c r="C14" s="47">
        <v>2695</v>
      </c>
      <c r="D14" s="31"/>
    </row>
    <row r="15" spans="1:5" s="4" customFormat="1" ht="19.5" customHeight="1" x14ac:dyDescent="0.3">
      <c r="A15" s="25" t="s">
        <v>15</v>
      </c>
      <c r="B15" s="40">
        <v>1377372</v>
      </c>
      <c r="C15" s="47">
        <v>1378445</v>
      </c>
      <c r="D15" s="31"/>
    </row>
    <row r="16" spans="1:5" s="4" customFormat="1" ht="18" customHeight="1" x14ac:dyDescent="0.3">
      <c r="A16" s="25" t="s">
        <v>9</v>
      </c>
      <c r="B16" s="40">
        <v>254376</v>
      </c>
      <c r="C16" s="47">
        <v>274193</v>
      </c>
      <c r="D16" s="31"/>
    </row>
    <row r="17" spans="1:5" s="4" customFormat="1" ht="17.25" customHeight="1" x14ac:dyDescent="0.3">
      <c r="A17" s="45" t="s">
        <v>35</v>
      </c>
      <c r="B17" s="40">
        <f>B18+B19+B20+B21+B22+B23</f>
        <v>1998640</v>
      </c>
      <c r="C17" s="47">
        <f>C18+C19+C20+C21+C22+C23</f>
        <v>2512596</v>
      </c>
      <c r="D17" s="31"/>
      <c r="E17" s="41"/>
    </row>
    <row r="18" spans="1:5" s="4" customFormat="1" ht="38.25" customHeight="1" x14ac:dyDescent="0.3">
      <c r="A18" s="25" t="s">
        <v>10</v>
      </c>
      <c r="B18" s="40">
        <v>1246269</v>
      </c>
      <c r="C18" s="47">
        <v>1311919</v>
      </c>
      <c r="D18" s="31"/>
    </row>
    <row r="19" spans="1:5" s="4" customFormat="1" ht="21.75" customHeight="1" x14ac:dyDescent="0.3">
      <c r="A19" s="45" t="s">
        <v>31</v>
      </c>
      <c r="B19" s="40">
        <v>9560</v>
      </c>
      <c r="C19" s="47">
        <v>9597</v>
      </c>
      <c r="D19" s="31"/>
    </row>
    <row r="20" spans="1:5" s="4" customFormat="1" ht="19.5" customHeight="1" x14ac:dyDescent="0.3">
      <c r="A20" s="25" t="s">
        <v>11</v>
      </c>
      <c r="B20" s="40">
        <v>62049</v>
      </c>
      <c r="C20" s="47">
        <v>439115</v>
      </c>
      <c r="D20" s="31"/>
    </row>
    <row r="21" spans="1:5" s="4" customFormat="1" ht="18.75" customHeight="1" x14ac:dyDescent="0.3">
      <c r="A21" s="25" t="s">
        <v>12</v>
      </c>
      <c r="B21" s="40">
        <v>368363</v>
      </c>
      <c r="C21" s="47">
        <v>413561</v>
      </c>
      <c r="D21" s="31"/>
    </row>
    <row r="22" spans="1:5" s="4" customFormat="1" ht="18" customHeight="1" x14ac:dyDescent="0.3">
      <c r="A22" s="25" t="s">
        <v>13</v>
      </c>
      <c r="B22" s="40">
        <v>312399</v>
      </c>
      <c r="C22" s="47">
        <v>337834</v>
      </c>
      <c r="D22" s="31"/>
    </row>
    <row r="23" spans="1:5" s="4" customFormat="1" ht="18.75" customHeight="1" x14ac:dyDescent="0.3">
      <c r="A23" s="25" t="s">
        <v>14</v>
      </c>
      <c r="B23" s="40"/>
      <c r="C23" s="47">
        <v>570</v>
      </c>
      <c r="D23" s="31"/>
    </row>
    <row r="24" spans="1:5" s="4" customFormat="1" ht="21" customHeight="1" x14ac:dyDescent="0.3">
      <c r="A24" s="27" t="s">
        <v>34</v>
      </c>
      <c r="B24" s="46">
        <f>B25+B27+B26</f>
        <v>35787641</v>
      </c>
      <c r="C24" s="47">
        <f>C25+C27+C26</f>
        <v>31966498</v>
      </c>
      <c r="D24" s="31"/>
    </row>
    <row r="25" spans="1:5" s="4" customFormat="1" ht="38.25" customHeight="1" x14ac:dyDescent="0.3">
      <c r="A25" s="27" t="s">
        <v>29</v>
      </c>
      <c r="B25" s="40">
        <v>35781827</v>
      </c>
      <c r="C25" s="47">
        <v>33201721</v>
      </c>
      <c r="D25" s="31"/>
    </row>
    <row r="26" spans="1:5" s="4" customFormat="1" ht="39.75" customHeight="1" x14ac:dyDescent="0.3">
      <c r="A26" s="27" t="s">
        <v>30</v>
      </c>
      <c r="B26" s="40"/>
      <c r="C26" s="47">
        <v>-1242048</v>
      </c>
      <c r="D26" s="31"/>
    </row>
    <row r="27" spans="1:5" s="4" customFormat="1" ht="18" customHeight="1" x14ac:dyDescent="0.3">
      <c r="A27" s="27" t="s">
        <v>28</v>
      </c>
      <c r="B27" s="40">
        <v>5814</v>
      </c>
      <c r="C27" s="47">
        <v>6825</v>
      </c>
      <c r="D27" s="31"/>
    </row>
    <row r="28" spans="1:5" ht="17.25" customHeight="1" x14ac:dyDescent="0.3">
      <c r="A28" s="22" t="s">
        <v>3</v>
      </c>
      <c r="B28" s="23">
        <f>B8+B24</f>
        <v>51874212</v>
      </c>
      <c r="C28" s="26">
        <f>C8+C24</f>
        <v>48789895</v>
      </c>
      <c r="D28" s="31"/>
      <c r="E28" s="44"/>
    </row>
    <row r="29" spans="1:5" ht="18.75" customHeight="1" x14ac:dyDescent="0.3">
      <c r="A29" s="21" t="s">
        <v>6</v>
      </c>
      <c r="B29" s="23"/>
      <c r="C29" s="26"/>
      <c r="D29" s="32"/>
      <c r="E29" s="5"/>
    </row>
    <row r="30" spans="1:5" ht="18" customHeight="1" x14ac:dyDescent="0.3">
      <c r="A30" s="20" t="s">
        <v>16</v>
      </c>
      <c r="B30" s="23">
        <v>3552915</v>
      </c>
      <c r="C30" s="26">
        <v>3450300</v>
      </c>
      <c r="D30" s="31"/>
      <c r="E30" s="6"/>
    </row>
    <row r="31" spans="1:5" ht="18" customHeight="1" x14ac:dyDescent="0.3">
      <c r="A31" s="20" t="s">
        <v>17</v>
      </c>
      <c r="B31" s="24">
        <v>2310324</v>
      </c>
      <c r="C31" s="24">
        <v>2038456</v>
      </c>
      <c r="D31" s="31"/>
      <c r="E31" s="7"/>
    </row>
    <row r="32" spans="1:5" ht="17.25" customHeight="1" x14ac:dyDescent="0.3">
      <c r="A32" s="25" t="s">
        <v>18</v>
      </c>
      <c r="B32" s="36">
        <v>11693243</v>
      </c>
      <c r="C32" s="36">
        <v>9438886</v>
      </c>
      <c r="D32" s="31"/>
      <c r="E32" s="7"/>
    </row>
    <row r="33" spans="1:21" ht="18.75" customHeight="1" x14ac:dyDescent="0.3">
      <c r="A33" s="20" t="s">
        <v>19</v>
      </c>
      <c r="B33" s="24">
        <v>6591322</v>
      </c>
      <c r="C33" s="24">
        <v>6221842</v>
      </c>
      <c r="D33" s="31"/>
      <c r="E33" s="7"/>
    </row>
    <row r="34" spans="1:21" x14ac:dyDescent="0.3">
      <c r="A34" s="20" t="s">
        <v>25</v>
      </c>
      <c r="B34" s="24">
        <v>266810</v>
      </c>
      <c r="C34" s="24">
        <v>266720</v>
      </c>
      <c r="D34" s="31"/>
      <c r="E34" s="7"/>
    </row>
    <row r="35" spans="1:21" s="8" customFormat="1" ht="18.75" customHeight="1" x14ac:dyDescent="0.3">
      <c r="A35" s="20" t="s">
        <v>20</v>
      </c>
      <c r="B35" s="24">
        <v>25839202</v>
      </c>
      <c r="C35" s="26">
        <v>25615542</v>
      </c>
      <c r="D35" s="31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9.5" customHeight="1" x14ac:dyDescent="0.3">
      <c r="A36" s="20" t="s">
        <v>26</v>
      </c>
      <c r="B36" s="24">
        <v>725442</v>
      </c>
      <c r="C36" s="24">
        <v>711587</v>
      </c>
      <c r="D36" s="31"/>
      <c r="E36" s="7"/>
    </row>
    <row r="37" spans="1:21" ht="18.75" customHeight="1" x14ac:dyDescent="0.3">
      <c r="A37" s="20" t="s">
        <v>21</v>
      </c>
      <c r="B37" s="24">
        <v>864136</v>
      </c>
      <c r="C37" s="24">
        <v>859716</v>
      </c>
      <c r="D37" s="31"/>
      <c r="E37" s="6"/>
    </row>
    <row r="38" spans="1:21" ht="16.5" customHeight="1" x14ac:dyDescent="0.3">
      <c r="A38" s="20" t="s">
        <v>24</v>
      </c>
      <c r="B38" s="24">
        <v>1733885</v>
      </c>
      <c r="C38" s="24">
        <v>1695637</v>
      </c>
      <c r="D38" s="31"/>
      <c r="E38" s="7"/>
    </row>
    <row r="39" spans="1:21" ht="18" customHeight="1" x14ac:dyDescent="0.3">
      <c r="A39" s="27" t="s">
        <v>37</v>
      </c>
      <c r="B39" s="24">
        <v>8168</v>
      </c>
      <c r="C39" s="24">
        <v>8160</v>
      </c>
      <c r="D39" s="31"/>
      <c r="E39" s="7"/>
    </row>
    <row r="40" spans="1:21" x14ac:dyDescent="0.3">
      <c r="A40" s="27" t="s">
        <v>27</v>
      </c>
      <c r="B40" s="24">
        <v>26200</v>
      </c>
      <c r="C40" s="24">
        <v>26183</v>
      </c>
      <c r="D40" s="31"/>
    </row>
    <row r="41" spans="1:21" ht="18" customHeight="1" x14ac:dyDescent="0.3">
      <c r="A41" s="22" t="s">
        <v>4</v>
      </c>
      <c r="B41" s="23">
        <f>SUM(B30:B40)</f>
        <v>53611647</v>
      </c>
      <c r="C41" s="26">
        <f>SUM(C30:C40)</f>
        <v>50333029</v>
      </c>
      <c r="D41" s="31"/>
      <c r="E41" s="5"/>
    </row>
    <row r="42" spans="1:21" x14ac:dyDescent="0.3">
      <c r="A42" s="27" t="s">
        <v>38</v>
      </c>
      <c r="B42" s="23">
        <f>B28-B41</f>
        <v>-1737435</v>
      </c>
      <c r="C42" s="37">
        <f>C28-C41</f>
        <v>-1543134</v>
      </c>
    </row>
    <row r="43" spans="1:21" x14ac:dyDescent="0.2">
      <c r="B43" s="10"/>
      <c r="C43" s="38"/>
    </row>
    <row r="44" spans="1:21" x14ac:dyDescent="0.2">
      <c r="B44" s="10"/>
      <c r="C44" s="38"/>
    </row>
    <row r="45" spans="1:21" x14ac:dyDescent="0.2">
      <c r="B45" s="10"/>
      <c r="C45" s="38"/>
    </row>
    <row r="46" spans="1:21" x14ac:dyDescent="0.2">
      <c r="B46" s="10"/>
      <c r="C46" s="38"/>
    </row>
    <row r="47" spans="1:21" x14ac:dyDescent="0.2">
      <c r="B47" s="10"/>
      <c r="C47" s="38"/>
    </row>
    <row r="48" spans="1:21" x14ac:dyDescent="0.2">
      <c r="B48" s="10"/>
      <c r="C48" s="38"/>
    </row>
    <row r="49" spans="1:4" x14ac:dyDescent="0.2">
      <c r="B49" s="10"/>
      <c r="C49" s="38"/>
    </row>
    <row r="50" spans="1:4" s="13" customFormat="1" x14ac:dyDescent="0.2">
      <c r="A50" s="11"/>
      <c r="B50" s="12"/>
      <c r="C50" s="39"/>
      <c r="D50" s="33"/>
    </row>
    <row r="51" spans="1:4" x14ac:dyDescent="0.2">
      <c r="C51" s="38"/>
    </row>
    <row r="52" spans="1:4" x14ac:dyDescent="0.2">
      <c r="C52" s="38"/>
    </row>
    <row r="53" spans="1:4" s="16" customFormat="1" x14ac:dyDescent="0.2">
      <c r="A53" s="14"/>
      <c r="B53" s="15"/>
      <c r="C53" s="38"/>
      <c r="D53" s="34"/>
    </row>
    <row r="54" spans="1:4" s="16" customFormat="1" x14ac:dyDescent="0.2">
      <c r="A54" s="14"/>
      <c r="B54" s="17"/>
      <c r="C54" s="38"/>
      <c r="D54" s="34"/>
    </row>
    <row r="55" spans="1:4" x14ac:dyDescent="0.2">
      <c r="C55" s="38"/>
    </row>
    <row r="56" spans="1:4" x14ac:dyDescent="0.2">
      <c r="C56" s="38"/>
    </row>
    <row r="57" spans="1:4" x14ac:dyDescent="0.2">
      <c r="C57" s="38"/>
    </row>
    <row r="58" spans="1:4" x14ac:dyDescent="0.2">
      <c r="C58" s="38"/>
    </row>
    <row r="59" spans="1:4" x14ac:dyDescent="0.2">
      <c r="C59" s="38"/>
    </row>
    <row r="60" spans="1:4" x14ac:dyDescent="0.2">
      <c r="C60" s="38"/>
    </row>
    <row r="61" spans="1:4" x14ac:dyDescent="0.2">
      <c r="C61" s="38"/>
    </row>
    <row r="62" spans="1:4" x14ac:dyDescent="0.2">
      <c r="C62" s="38"/>
    </row>
    <row r="63" spans="1:4" x14ac:dyDescent="0.2">
      <c r="C63" s="38"/>
    </row>
    <row r="64" spans="1:4" x14ac:dyDescent="0.2">
      <c r="C64" s="38"/>
    </row>
    <row r="65" spans="3:3" x14ac:dyDescent="0.2">
      <c r="C65" s="38"/>
    </row>
    <row r="66" spans="3:3" x14ac:dyDescent="0.2">
      <c r="C66" s="38"/>
    </row>
    <row r="67" spans="3:3" x14ac:dyDescent="0.2">
      <c r="C67" s="38"/>
    </row>
    <row r="68" spans="3:3" x14ac:dyDescent="0.2">
      <c r="C68" s="38"/>
    </row>
    <row r="69" spans="3:3" x14ac:dyDescent="0.2">
      <c r="C69" s="38"/>
    </row>
    <row r="70" spans="3:3" x14ac:dyDescent="0.2">
      <c r="C70" s="38"/>
    </row>
    <row r="71" spans="3:3" x14ac:dyDescent="0.2">
      <c r="C71" s="38"/>
    </row>
    <row r="72" spans="3:3" x14ac:dyDescent="0.2">
      <c r="C72" s="38"/>
    </row>
    <row r="73" spans="3:3" x14ac:dyDescent="0.2">
      <c r="C73" s="38"/>
    </row>
    <row r="74" spans="3:3" x14ac:dyDescent="0.2">
      <c r="C74" s="38"/>
    </row>
    <row r="75" spans="3:3" x14ac:dyDescent="0.2">
      <c r="C75" s="38"/>
    </row>
    <row r="76" spans="3:3" x14ac:dyDescent="0.2">
      <c r="C76" s="38"/>
    </row>
    <row r="77" spans="3:3" x14ac:dyDescent="0.2">
      <c r="C77" s="38"/>
    </row>
    <row r="78" spans="3:3" x14ac:dyDescent="0.2">
      <c r="C78" s="38"/>
    </row>
    <row r="79" spans="3:3" x14ac:dyDescent="0.2">
      <c r="C79" s="38"/>
    </row>
    <row r="80" spans="3:3" x14ac:dyDescent="0.2">
      <c r="C80" s="38"/>
    </row>
    <row r="81" spans="3:3" x14ac:dyDescent="0.2">
      <c r="C81" s="38"/>
    </row>
    <row r="82" spans="3:3" x14ac:dyDescent="0.2">
      <c r="C82" s="38"/>
    </row>
    <row r="83" spans="3:3" x14ac:dyDescent="0.2">
      <c r="C83" s="38"/>
    </row>
    <row r="84" spans="3:3" x14ac:dyDescent="0.2">
      <c r="C84" s="38"/>
    </row>
    <row r="85" spans="3:3" x14ac:dyDescent="0.2">
      <c r="C85" s="38"/>
    </row>
    <row r="86" spans="3:3" x14ac:dyDescent="0.2">
      <c r="C86" s="38"/>
    </row>
    <row r="87" spans="3:3" x14ac:dyDescent="0.2">
      <c r="C87" s="38"/>
    </row>
    <row r="88" spans="3:3" x14ac:dyDescent="0.2">
      <c r="C88" s="38"/>
    </row>
    <row r="89" spans="3:3" x14ac:dyDescent="0.2">
      <c r="C89" s="38"/>
    </row>
    <row r="90" spans="3:3" x14ac:dyDescent="0.2">
      <c r="C90" s="38"/>
    </row>
    <row r="91" spans="3:3" x14ac:dyDescent="0.2">
      <c r="C91" s="38"/>
    </row>
    <row r="92" spans="3:3" x14ac:dyDescent="0.2">
      <c r="C92" s="38"/>
    </row>
    <row r="93" spans="3:3" x14ac:dyDescent="0.2">
      <c r="C93" s="38"/>
    </row>
    <row r="94" spans="3:3" x14ac:dyDescent="0.2">
      <c r="C94" s="38"/>
    </row>
    <row r="95" spans="3:3" x14ac:dyDescent="0.2">
      <c r="C95" s="38"/>
    </row>
    <row r="96" spans="3:3" x14ac:dyDescent="0.2">
      <c r="C96" s="38"/>
    </row>
    <row r="97" spans="3:3" x14ac:dyDescent="0.2">
      <c r="C97" s="38"/>
    </row>
    <row r="98" spans="3:3" x14ac:dyDescent="0.2">
      <c r="C98" s="38"/>
    </row>
    <row r="99" spans="3:3" x14ac:dyDescent="0.2">
      <c r="C99" s="38"/>
    </row>
    <row r="100" spans="3:3" x14ac:dyDescent="0.2">
      <c r="C100" s="38"/>
    </row>
    <row r="101" spans="3:3" x14ac:dyDescent="0.2">
      <c r="C101" s="38"/>
    </row>
  </sheetData>
  <mergeCells count="6">
    <mergeCell ref="A1:C1"/>
    <mergeCell ref="A2:C2"/>
    <mergeCell ref="A3:C3"/>
    <mergeCell ref="A4:A6"/>
    <mergeCell ref="B4:B6"/>
    <mergeCell ref="C4:C6"/>
  </mergeCells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Company>АГО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 Инна Ивановна</dc:creator>
  <cp:lastModifiedBy>Любовь  Юрьевна Назаренко</cp:lastModifiedBy>
  <cp:lastPrinted>2025-01-22T09:06:57Z</cp:lastPrinted>
  <dcterms:created xsi:type="dcterms:W3CDTF">2022-01-19T09:36:19Z</dcterms:created>
  <dcterms:modified xsi:type="dcterms:W3CDTF">2025-01-22T09:09:52Z</dcterms:modified>
</cp:coreProperties>
</file>